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autoCompressPictures="0" defaultThemeVersion="124226"/>
  <mc:AlternateContent xmlns:mc="http://schemas.openxmlformats.org/markup-compatibility/2006">
    <mc:Choice Requires="x15">
      <x15ac:absPath xmlns:x15ac="http://schemas.microsoft.com/office/spreadsheetml/2010/11/ac" url="C:\Users\arc5337.PSU\Dropbox\Al's files\2019 Corn Evaluation\Silage 2019\Tables-Final Copy\G2SC\"/>
    </mc:Choice>
  </mc:AlternateContent>
  <xr:revisionPtr revIDLastSave="0" documentId="13_ncr:1_{A1E8E74D-A70D-4C2B-B768-7C683989E0CC}" xr6:coauthVersionLast="45" xr6:coauthVersionMax="45" xr10:uidLastSave="{00000000-0000-0000-0000-000000000000}"/>
  <bookViews>
    <workbookView xWindow="-108" yWindow="-108" windowWidth="23256" windowHeight="12576" activeTab="3" xr2:uid="{00000000-000D-0000-FFFF-FFFF00000000}"/>
  </bookViews>
  <sheets>
    <sheet name="Penn State Extension - ReadMe" sheetId="6" r:id="rId1"/>
    <sheet name="Cover Sheet" sheetId="2" r:id="rId2"/>
    <sheet name="Background  " sheetId="11" r:id="rId3"/>
    <sheet name="Table" sheetId="7" r:id="rId4"/>
    <sheet name="Trait Key" sheetId="9" r:id="rId5"/>
  </sheets>
  <definedNames>
    <definedName name="Seedtreatmen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11" l="1"/>
</calcChain>
</file>

<file path=xl/sharedStrings.xml><?xml version="1.0" encoding="utf-8"?>
<sst xmlns="http://schemas.openxmlformats.org/spreadsheetml/2006/main" count="420" uniqueCount="313">
  <si>
    <t>Brand</t>
  </si>
  <si>
    <t>Hybrid</t>
  </si>
  <si>
    <t xml:space="preserve">Dry </t>
  </si>
  <si>
    <t>CP</t>
  </si>
  <si>
    <t>Starch</t>
  </si>
  <si>
    <t>Lignin</t>
  </si>
  <si>
    <t>NEL</t>
  </si>
  <si>
    <t>Mcal/lb</t>
  </si>
  <si>
    <t>plants/ac</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</si>
  <si>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</si>
  <si>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</si>
  <si>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</si>
  <si>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</si>
  <si>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</si>
  <si>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</si>
  <si>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</si>
  <si>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</si>
  <si>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</si>
  <si>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</si>
  <si>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</si>
  <si>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</si>
  <si>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</si>
  <si>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</si>
  <si>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</si>
  <si>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</si>
  <si>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</si>
  <si>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</si>
  <si>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</si>
  <si>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</si>
  <si>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</si>
  <si>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</si>
  <si>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</si>
  <si>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</si>
  <si>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</si>
  <si>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</si>
  <si>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</si>
  <si>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</si>
  <si>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</si>
  <si>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</si>
  <si>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</si>
  <si>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</si>
  <si>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</si>
  <si>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</si>
  <si>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</si>
  <si>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Precip.</t>
  </si>
  <si>
    <t>GT</t>
  </si>
  <si>
    <t>Seasonal Total</t>
  </si>
  <si>
    <t>None</t>
  </si>
  <si>
    <t>c The Pennsylvania State University 2015</t>
  </si>
  <si>
    <t xml:space="preserve">Precip. Data: </t>
  </si>
  <si>
    <t>GDD data:</t>
  </si>
  <si>
    <t>Agrisure Viptera 3110</t>
  </si>
  <si>
    <t>Agrisure Viptera 3111</t>
  </si>
  <si>
    <t>Field Summary:</t>
  </si>
  <si>
    <t>Notes: SEE BACKGROUND TAB</t>
  </si>
  <si>
    <t>RR2</t>
  </si>
  <si>
    <t>Trait Family Product</t>
  </si>
  <si>
    <t>Bt protein(s)</t>
  </si>
  <si>
    <t>Herbicide tolerant?</t>
  </si>
  <si>
    <t>Agrisure</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</si>
  <si>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</si>
  <si>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</si>
  <si>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</si>
  <si>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</si>
  <si>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</si>
  <si>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</si>
  <si>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</si>
  <si>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</si>
  <si>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</si>
  <si>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</si>
  <si>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</si>
  <si>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</si>
  <si>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</si>
  <si>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</si>
  <si>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t>
  </si>
  <si>
    <t>Herculex 1 (HX1)</t>
  </si>
  <si>
    <t>Cry1F</t>
  </si>
  <si>
    <t>LL                            RR2 (most)</t>
  </si>
  <si>
    <t>Herculex RW (HXRW)</t>
  </si>
  <si>
    <t>Cry34/35Ab1</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</si>
  <si>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</si>
  <si>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</si>
  <si>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</si>
  <si>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</si>
  <si>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</si>
  <si>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</si>
  <si>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</si>
  <si>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</si>
  <si>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</si>
  <si>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</si>
  <si>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</si>
  <si>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</si>
  <si>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</si>
  <si>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</si>
  <si>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</si>
  <si>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</si>
  <si>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Cry3Bb1</t>
  </si>
  <si>
    <t>YieldGard VT Triple</t>
  </si>
  <si>
    <t>Cry1Ab, Cry3Bb1</t>
  </si>
  <si>
    <t>Cry1A.105, Cry2Ab2</t>
  </si>
  <si>
    <t>CEW  ECB  FAW  SB  SWCB</t>
  </si>
  <si>
    <t>Cry1A.105, Cry2Ab2, Cry3Bb1</t>
  </si>
  <si>
    <t>Cry1A.105, Cry2Ab2, Cry1F, Cry3Bb1, Cry34/35Ab1</t>
  </si>
  <si>
    <t>LL  RR2</t>
  </si>
  <si>
    <t>Others</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</si>
  <si>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</si>
  <si>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</si>
  <si>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</si>
  <si>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</si>
  <si>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</si>
  <si>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</si>
  <si>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</si>
  <si>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</si>
  <si>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</si>
  <si>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</si>
  <si>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</si>
  <si>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</si>
  <si>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</si>
  <si>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</si>
  <si>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</si>
  <si>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</si>
  <si>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</si>
  <si>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</si>
  <si>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30hr</t>
  </si>
  <si>
    <t>Ash</t>
  </si>
  <si>
    <t xml:space="preserve">NEL=net energy for lactation, and NDFD=neutral detergent fiber digestibility.  </t>
  </si>
  <si>
    <t>120hr</t>
  </si>
  <si>
    <t>240hr</t>
  </si>
  <si>
    <t>Conventional</t>
  </si>
  <si>
    <t>Agrisure GT</t>
  </si>
  <si>
    <t>Table Key #</t>
  </si>
  <si>
    <t>Traits*</t>
  </si>
  <si>
    <t xml:space="preserve">* See tab " Trait Key" for individual trait designation. </t>
  </si>
  <si>
    <t>**Tables are sorted by dry matter. Avoid making comparisons with hybrids that differ significantly in dry matter.</t>
  </si>
  <si>
    <t xml:space="preserve">*** Silage yields are expressed on a 35 percent DM basis; all other parameters are expressed on a dry matter basis. CP=crude protein, NDF= neutral detergent fiber, </t>
  </si>
  <si>
    <t>Conv.</t>
  </si>
  <si>
    <t>Pop.</t>
  </si>
  <si>
    <t>Matter</t>
  </si>
  <si>
    <t>%**</t>
  </si>
  <si>
    <t>Yield</t>
  </si>
  <si>
    <t>Tons/</t>
  </si>
  <si>
    <t>Acre***</t>
  </si>
  <si>
    <t>Relative</t>
  </si>
  <si>
    <t>Maturity</t>
  </si>
  <si>
    <t>No</t>
  </si>
  <si>
    <t>Agrisure 3120 E-Z Refuge</t>
  </si>
  <si>
    <t>Cry1Ab, Cry1F</t>
  </si>
  <si>
    <t>REFER TO BAG FOR SPECIFIC LETTER CODE:                                     EZ0=GT ONLY         EZ1= GT LL</t>
  </si>
  <si>
    <t>Roundup Ready 2</t>
  </si>
  <si>
    <t>uNDF</t>
  </si>
  <si>
    <t>Alan Cook</t>
  </si>
  <si>
    <t>arc5337@psu.edu</t>
  </si>
  <si>
    <t>http://climatesmartfarming.org/tools/csf-growing-degree-day-calculator/</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</si>
  <si>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</si>
  <si>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</si>
  <si>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</si>
  <si>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</si>
  <si>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</si>
  <si>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</si>
  <si>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</si>
  <si>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</si>
  <si>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</si>
  <si>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</si>
  <si>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</si>
  <si>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</si>
  <si>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</si>
  <si>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</si>
  <si>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</si>
  <si>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</si>
  <si>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</si>
  <si>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</si>
  <si>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</si>
  <si>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</si>
  <si>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</si>
  <si>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</si>
  <si>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</si>
  <si>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</si>
  <si>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</si>
  <si>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</si>
  <si>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</si>
  <si>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</si>
  <si>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</si>
  <si>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</si>
  <si>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</si>
  <si>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</si>
  <si>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</si>
  <si>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</si>
  <si>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 xml:space="preserve">Site: </t>
  </si>
  <si>
    <t>Herbicides                                    pre-</t>
  </si>
  <si>
    <t>Penn State/PDMP Corn Silage Hybrid Testing Program 2019</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</si>
  <si>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</si>
  <si>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</si>
  <si>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</si>
  <si>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</si>
  <si>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</si>
  <si>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</si>
  <si>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</si>
  <si>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</si>
  <si>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</si>
  <si>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</si>
  <si>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</si>
  <si>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</si>
  <si>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</si>
  <si>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</si>
  <si>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</si>
  <si>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</si>
  <si>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</si>
  <si>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</si>
  <si>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</si>
  <si>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</si>
  <si>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</si>
  <si>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Smartstax                                                                                                                                                                                                                                                                                                                                                                   Smartstax Refuge Advanced                                                                                                                                                                                                                                                                                                                                            Smartstax RIB Complete</t>
  </si>
  <si>
    <t xml:space="preserve">BCW  CEW  ECB  FAW  SB  SWCB RW </t>
  </si>
  <si>
    <t>%DM</t>
  </si>
  <si>
    <t>Excellent weed control. Disease and insect pressure were low. Tall plants and big ears. Stand establishment and fertility were excellent. Rainfall was adequate during pollination time.</t>
  </si>
  <si>
    <t>200 lbs Nitrogen</t>
  </si>
  <si>
    <t>25 T/ac semi-solid manure</t>
  </si>
  <si>
    <t>Force 3G</t>
  </si>
  <si>
    <t>10 gal 10-34-0</t>
  </si>
  <si>
    <t>Silage</t>
  </si>
  <si>
    <t>1pt Peptoil</t>
  </si>
  <si>
    <t>2.5 oz Status</t>
  </si>
  <si>
    <t>.3 oz Primero</t>
  </si>
  <si>
    <t>.75 floz Impact</t>
  </si>
  <si>
    <t>1 qt Atrazine </t>
  </si>
  <si>
    <t>1 pt Helmquat</t>
  </si>
  <si>
    <t>1.3 floz Lamcap </t>
  </si>
  <si>
    <t>3.5 floz Mesotrione </t>
  </si>
  <si>
    <t>1.6 qts Bicep</t>
  </si>
  <si>
    <t>50 unit 30%</t>
  </si>
  <si>
    <t>GgB  Glenelg silt loam 3-8% slopes</t>
  </si>
  <si>
    <t>5/18/2019</t>
  </si>
  <si>
    <t>Wal-Moore Holsteins</t>
  </si>
  <si>
    <t>Chester Co., PA</t>
  </si>
  <si>
    <t>May 18th-June 1st</t>
  </si>
  <si>
    <t>June 1st -July 1st</t>
  </si>
  <si>
    <t>LSD(0.1)</t>
  </si>
  <si>
    <t>CV%</t>
  </si>
  <si>
    <t>(Early-Medium) maturity (99-110) day RM silage hybrids in Chester, PA</t>
  </si>
  <si>
    <t xml:space="preserve">Chester County location </t>
  </si>
  <si>
    <t>Cooperator: Walmoore Holsteins, Inc.</t>
  </si>
  <si>
    <t>Early (99-104) day RM Silage Hybrids</t>
  </si>
  <si>
    <t>99-104 day means</t>
  </si>
  <si>
    <t>Mid (105-110) day RM Silage Hybrids</t>
  </si>
  <si>
    <t>105-110 day means</t>
  </si>
  <si>
    <t>Overall Mean</t>
  </si>
  <si>
    <t>August 1st- August 26th</t>
  </si>
  <si>
    <t>8/26/2019</t>
  </si>
  <si>
    <t>July-August 1st</t>
  </si>
  <si>
    <t>18.05</t>
  </si>
  <si>
    <t>https://www.accuweather.com/</t>
  </si>
  <si>
    <t>1 - NS = Not Significant , 2  Fat =  Total Fatty Acids</t>
  </si>
  <si>
    <t xml:space="preserve">This report is prepared by: Jessica Williamson, Alan Cook, and James Breining. </t>
  </si>
  <si>
    <t>Prepared by James A. Breining, Alan R. Cook,  and Corey Dillon (Department of Plant Science).</t>
  </si>
  <si>
    <t>Prepared by: Jessica Williamson, Alan Cook, James Breining (Department of Plant Science).</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</si>
  <si>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</si>
  <si>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</si>
  <si>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</si>
  <si>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</si>
  <si>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</si>
  <si>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</si>
  <si>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</si>
  <si>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</si>
  <si>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</si>
  <si>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</si>
  <si>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</si>
  <si>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</si>
  <si>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</si>
  <si>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NDFD</t>
  </si>
  <si>
    <t>NDF</t>
  </si>
  <si>
    <r>
      <t xml:space="preserve">Fat </t>
    </r>
    <r>
      <rPr>
        <b/>
        <vertAlign val="superscript"/>
        <sz val="12"/>
        <rFont val="Calibri"/>
        <family val="2"/>
        <scheme val="minor"/>
      </rPr>
      <t>2</t>
    </r>
  </si>
  <si>
    <t>12hr</t>
  </si>
  <si>
    <r>
      <t xml:space="preserve">%NDF </t>
    </r>
    <r>
      <rPr>
        <b/>
        <vertAlign val="subscript"/>
        <sz val="10"/>
        <color theme="1"/>
        <rFont val="Calibri"/>
        <family val="2"/>
        <scheme val="minor"/>
      </rPr>
      <t>DM</t>
    </r>
  </si>
  <si>
    <t>Mid-Atlantic Seeds, Inc.</t>
  </si>
  <si>
    <t>Local Seeds</t>
  </si>
  <si>
    <t>LC0297 SSXRIB</t>
  </si>
  <si>
    <t>Seed Consultants, Inc.</t>
  </si>
  <si>
    <t>EX-SC 105YHR</t>
  </si>
  <si>
    <t>LG Seeds</t>
  </si>
  <si>
    <t>LG5525VT2RIB</t>
  </si>
  <si>
    <t>LC0657 SSXRIB</t>
  </si>
  <si>
    <t>Agri-Gold</t>
  </si>
  <si>
    <t>A636-56STXRIB</t>
  </si>
  <si>
    <t>A639-41STXRIB</t>
  </si>
  <si>
    <t>Prairie Hybrids</t>
  </si>
  <si>
    <t>EX-SC 110YHR</t>
  </si>
  <si>
    <t xml:space="preserve">Masters Choice </t>
  </si>
  <si>
    <t>MCT5790</t>
  </si>
  <si>
    <t>SCS 1069YHR</t>
  </si>
  <si>
    <t>Pioneer</t>
  </si>
  <si>
    <t>P0789AMXT</t>
  </si>
  <si>
    <t>A640-77STXRIB</t>
  </si>
  <si>
    <t>LC0877 VT2PRIB</t>
  </si>
  <si>
    <t>P0843AM</t>
  </si>
  <si>
    <t>LG5590VT2RIB</t>
  </si>
  <si>
    <t>Mycogen</t>
  </si>
  <si>
    <t>TMF2H708</t>
  </si>
  <si>
    <t>Channel</t>
  </si>
  <si>
    <t>210-98STXRIB</t>
  </si>
  <si>
    <t>A638-74VT2RIB</t>
  </si>
  <si>
    <t>A636-11VT2RO</t>
  </si>
  <si>
    <t>P1089AMXT</t>
  </si>
  <si>
    <t>Blue River Organic Seed</t>
  </si>
  <si>
    <t>62G22</t>
  </si>
  <si>
    <t>SCS 1087YHR</t>
  </si>
  <si>
    <t>2098Q</t>
  </si>
  <si>
    <t>A639-70STX</t>
  </si>
  <si>
    <t>209-15STXRIB</t>
  </si>
  <si>
    <t>MA8017VT2P</t>
  </si>
  <si>
    <t>MA7002HDRR</t>
  </si>
  <si>
    <t>MA8074VT2P</t>
  </si>
  <si>
    <t>MA7084HDRR</t>
  </si>
  <si>
    <r>
      <t xml:space="preserve">NS </t>
    </r>
    <r>
      <rPr>
        <b/>
        <vertAlign val="superscript"/>
        <sz val="12"/>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</si>
</sst>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36" x14ac:knownFonts="1">
    <font>
      <sz val="11"/>
      <color theme="1"/>
      <name val="Calibri"/>
      <family val="2"/>
      <scheme val="minor"/>
    </font>
    <font>
      <sz val="11"/>
      <color indexed="8"/>
      <name val="Calibri"/>
      <family val="2"/>
    </font>
    <font>
      <sz val="10"/>
      <name val="Arial"/>
      <family val="2"/>
    </font>
    <font>
      <sz val="10"/>
      <name val="Arial"/>
      <family val="2"/>
    </font>
    <font>
      <sz val="9"/>
      <name val="Arial"/>
      <family val="2"/>
    </font>
    <font>
      <sz val="8"/>
      <name val="Arial"/>
      <family val="2"/>
    </font>
    <font>
      <sz val="10"/>
      <name val="Times New Roman"/>
      <family val="1"/>
    </font>
    <font>
      <u/>
      <sz val="11"/>
      <color theme="10"/>
      <name val="Calibri"/>
      <family val="2"/>
      <scheme val="minor"/>
    </font>
    <font>
      <b/>
      <sz val="11"/>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indexed="8"/>
      <name val="Calibri"/>
      <family val="2"/>
      <scheme val="minor"/>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b/>
      <sz val="10"/>
      <name val="Calibri"/>
      <family val="2"/>
      <scheme val="minor"/>
    </font>
    <font>
      <b/>
      <sz val="12"/>
      <name val="Calibri"/>
      <family val="2"/>
      <scheme val="minor"/>
    </font>
    <font>
      <b/>
      <sz val="12"/>
      <color theme="1"/>
      <name val="Calibri"/>
      <family val="2"/>
      <scheme val="minor"/>
    </font>
    <font>
      <b/>
      <vertAlign val="superscript"/>
      <sz val="12"/>
      <name val="Calibri"/>
      <family val="2"/>
      <scheme val="minor"/>
    </font>
    <font>
      <sz val="9"/>
      <color rgb="FF201F1E"/>
      <name val="Segoe UI"/>
      <family val="2"/>
    </font>
    <font>
      <sz val="11"/>
      <color rgb="FF000000"/>
      <name val="Calibri"/>
      <family val="2"/>
      <scheme val="minor"/>
    </font>
    <font>
      <i/>
      <sz val="10"/>
      <color indexed="8"/>
      <name val="Calibri"/>
      <family val="2"/>
    </font>
    <font>
      <b/>
      <sz val="10"/>
      <color indexed="8"/>
      <name val="Calibri"/>
      <family val="2"/>
    </font>
    <font>
      <u/>
      <sz val="10"/>
      <color theme="10"/>
      <name val="Calibri"/>
      <family val="2"/>
      <scheme val="minor"/>
    </font>
    <font>
      <b/>
      <vertAlign val="subscript"/>
      <sz val="10"/>
      <color theme="1"/>
      <name val="Calibri"/>
      <family val="2"/>
      <scheme val="minor"/>
    </font>
    <font>
      <b/>
      <vertAlign val="superscript"/>
      <sz val="12"/>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3" tint="0.59999389629810485"/>
        <bgColor indexed="64"/>
      </patternFill>
    </fill>
  </fills>
  <borders count="2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7" fillId="0" borderId="0" applyNumberFormat="0" applyFill="0" applyBorder="0" applyAlignment="0" applyProtection="0"/>
    <xf numFmtId="0" fontId="2" fillId="0" borderId="0"/>
    <xf numFmtId="0" fontId="3" fillId="0" borderId="0"/>
    <xf numFmtId="0" fontId="9" fillId="0" borderId="0"/>
    <xf numFmtId="0" fontId="9" fillId="0" borderId="0"/>
  </cellStyleXfs>
  <cellXfs count="325">
    <xf numFmtId="0" fontId="0" fillId="0" borderId="0" xfId="0"/>
    <xf numFmtId="0" fontId="4" fillId="0" borderId="0" xfId="0" applyFont="1"/>
    <xf numFmtId="0" fontId="5" fillId="0" borderId="0" xfId="0" applyFont="1"/>
    <xf numFmtId="0" fontId="2" fillId="0" borderId="0" xfId="0" applyFont="1"/>
    <xf numFmtId="0" fontId="0" fillId="0" borderId="0" xfId="0" applyAlignment="1">
      <alignment vertical="center"/>
    </xf>
    <xf numFmtId="164" fontId="11"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6" fillId="0" borderId="3" xfId="0" applyFont="1" applyBorder="1" applyAlignment="1">
      <alignment vertical="center"/>
    </xf>
    <xf numFmtId="0" fontId="6"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6" fillId="0" borderId="5" xfId="0" applyFont="1" applyBorder="1" applyAlignment="1">
      <alignment vertical="center"/>
    </xf>
    <xf numFmtId="0" fontId="0" fillId="0" borderId="6" xfId="0" applyBorder="1" applyAlignment="1">
      <alignment vertical="center"/>
    </xf>
    <xf numFmtId="0" fontId="15" fillId="0" borderId="3" xfId="0" applyFont="1"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0" xfId="0" applyAlignment="1">
      <alignment horizontal="center" vertical="center"/>
    </xf>
    <xf numFmtId="0" fontId="17" fillId="0" borderId="0" xfId="0" applyFont="1" applyFill="1" applyBorder="1" applyAlignment="1">
      <alignment horizontal="center"/>
    </xf>
    <xf numFmtId="164" fontId="17" fillId="0" borderId="0" xfId="0" applyNumberFormat="1" applyFont="1" applyFill="1" applyBorder="1" applyAlignment="1">
      <alignment horizontal="center"/>
    </xf>
    <xf numFmtId="1" fontId="17" fillId="0" borderId="0" xfId="0" applyNumberFormat="1" applyFont="1" applyFill="1" applyBorder="1" applyAlignment="1">
      <alignment horizontal="center"/>
    </xf>
    <xf numFmtId="0" fontId="16" fillId="0" borderId="15" xfId="0" applyFont="1" applyBorder="1" applyAlignment="1">
      <alignment vertical="center"/>
    </xf>
    <xf numFmtId="0" fontId="18" fillId="0" borderId="0" xfId="4" applyFont="1" applyAlignment="1">
      <alignment vertical="center"/>
    </xf>
    <xf numFmtId="0" fontId="18" fillId="0" borderId="0" xfId="4" applyFont="1" applyBorder="1" applyAlignment="1">
      <alignment vertical="center"/>
    </xf>
    <xf numFmtId="0" fontId="18" fillId="0" borderId="0" xfId="5" applyFont="1" applyAlignment="1">
      <alignment vertical="center"/>
    </xf>
    <xf numFmtId="0" fontId="11" fillId="0" borderId="0" xfId="0" applyFont="1" applyFill="1" applyBorder="1" applyAlignment="1">
      <alignment horizontal="center"/>
    </xf>
    <xf numFmtId="0" fontId="0" fillId="0" borderId="0" xfId="0" applyFont="1" applyFill="1" applyBorder="1" applyAlignment="1">
      <alignment horizontal="center"/>
    </xf>
    <xf numFmtId="164" fontId="9" fillId="5" borderId="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9" fillId="5"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14" fillId="0" borderId="9" xfId="0" applyFont="1" applyFill="1" applyBorder="1" applyAlignment="1">
      <alignment horizontal="left"/>
    </xf>
    <xf numFmtId="0" fontId="11" fillId="0" borderId="10" xfId="0" applyFont="1" applyFill="1" applyBorder="1" applyAlignment="1">
      <alignment horizontal="center"/>
    </xf>
    <xf numFmtId="0" fontId="15" fillId="0" borderId="19" xfId="0" applyFont="1" applyFill="1" applyBorder="1" applyAlignment="1">
      <alignment horizontal="left"/>
    </xf>
    <xf numFmtId="0" fontId="13" fillId="0" borderId="19" xfId="0" applyFont="1" applyFill="1" applyBorder="1" applyAlignment="1">
      <alignment horizontal="left"/>
    </xf>
    <xf numFmtId="0" fontId="0" fillId="0" borderId="12" xfId="0" applyFont="1" applyFill="1" applyBorder="1" applyAlignment="1">
      <alignment horizontal="center"/>
    </xf>
    <xf numFmtId="0" fontId="0" fillId="5" borderId="0" xfId="0" applyFill="1" applyBorder="1" applyAlignment="1">
      <alignment horizontal="center" vertical="center"/>
    </xf>
    <xf numFmtId="164" fontId="9" fillId="5" borderId="10" xfId="0" applyNumberFormat="1" applyFont="1" applyFill="1" applyBorder="1" applyAlignment="1">
      <alignment horizontal="center" vertical="center"/>
    </xf>
    <xf numFmtId="2" fontId="9" fillId="5" borderId="11" xfId="0" applyNumberFormat="1" applyFont="1" applyFill="1" applyBorder="1" applyAlignment="1">
      <alignment horizontal="center" vertical="center"/>
    </xf>
    <xf numFmtId="164" fontId="9" fillId="5" borderId="9" xfId="0" applyNumberFormat="1" applyFont="1" applyFill="1" applyBorder="1" applyAlignment="1">
      <alignment horizontal="center" vertical="center"/>
    </xf>
    <xf numFmtId="164" fontId="9" fillId="5" borderId="11" xfId="0" applyNumberFormat="1" applyFont="1" applyFill="1" applyBorder="1" applyAlignment="1">
      <alignment horizontal="center" vertical="center"/>
    </xf>
    <xf numFmtId="164" fontId="9" fillId="5" borderId="21" xfId="0" applyNumberFormat="1" applyFont="1" applyFill="1" applyBorder="1" applyAlignment="1">
      <alignment horizontal="center" vertical="center"/>
    </xf>
    <xf numFmtId="3" fontId="9" fillId="5" borderId="9" xfId="0" applyNumberFormat="1" applyFont="1" applyFill="1" applyBorder="1" applyAlignment="1">
      <alignment horizontal="center" vertical="center"/>
    </xf>
    <xf numFmtId="0" fontId="0" fillId="0" borderId="0" xfId="0" applyFill="1" applyBorder="1" applyAlignment="1">
      <alignment horizontal="center" vertical="center"/>
    </xf>
    <xf numFmtId="2" fontId="9" fillId="0" borderId="20" xfId="0" applyNumberFormat="1" applyFont="1" applyFill="1" applyBorder="1" applyAlignment="1">
      <alignment horizontal="center" vertical="center"/>
    </xf>
    <xf numFmtId="164" fontId="9" fillId="0" borderId="19" xfId="0" applyNumberFormat="1" applyFont="1" applyFill="1" applyBorder="1" applyAlignment="1">
      <alignment horizontal="center" vertical="center"/>
    </xf>
    <xf numFmtId="164" fontId="9" fillId="0" borderId="20" xfId="0" applyNumberFormat="1" applyFont="1" applyFill="1" applyBorder="1" applyAlignment="1">
      <alignment horizontal="center" vertical="center"/>
    </xf>
    <xf numFmtId="164" fontId="9" fillId="0" borderId="22"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2" fontId="9" fillId="5" borderId="20" xfId="0" applyNumberFormat="1" applyFont="1" applyFill="1" applyBorder="1" applyAlignment="1">
      <alignment horizontal="center" vertical="center"/>
    </xf>
    <xf numFmtId="164" fontId="9" fillId="5" borderId="19" xfId="0" applyNumberFormat="1" applyFont="1" applyFill="1" applyBorder="1" applyAlignment="1">
      <alignment horizontal="center" vertical="center"/>
    </xf>
    <xf numFmtId="164" fontId="9" fillId="5" borderId="20" xfId="0" applyNumberFormat="1" applyFont="1" applyFill="1" applyBorder="1" applyAlignment="1">
      <alignment horizontal="center" vertical="center"/>
    </xf>
    <xf numFmtId="164" fontId="9" fillId="5" borderId="22" xfId="0" applyNumberFormat="1" applyFont="1" applyFill="1" applyBorder="1" applyAlignment="1">
      <alignment horizontal="center" vertical="center"/>
    </xf>
    <xf numFmtId="3" fontId="9" fillId="5" borderId="19" xfId="0" applyNumberFormat="1" applyFont="1" applyFill="1" applyBorder="1" applyAlignment="1">
      <alignment horizontal="center" vertical="center"/>
    </xf>
    <xf numFmtId="1" fontId="9" fillId="5" borderId="20" xfId="0" applyNumberFormat="1" applyFont="1" applyFill="1" applyBorder="1" applyAlignment="1">
      <alignment horizontal="center" vertical="center" wrapText="1"/>
    </xf>
    <xf numFmtId="0" fontId="0" fillId="5" borderId="0" xfId="0" applyFont="1" applyFill="1" applyBorder="1" applyAlignment="1">
      <alignment horizontal="center" vertical="center"/>
    </xf>
    <xf numFmtId="1" fontId="9" fillId="5" borderId="20" xfId="0" applyNumberFormat="1" applyFont="1" applyFill="1" applyBorder="1" applyAlignment="1">
      <alignment horizontal="center"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0" xfId="0" applyFont="1" applyFill="1" applyAlignment="1">
      <alignment horizontal="center" vertical="center"/>
    </xf>
    <xf numFmtId="2" fontId="9" fillId="5" borderId="0"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0" borderId="2" xfId="0" applyFont="1" applyBorder="1" applyAlignment="1">
      <alignment horizontal="center" vertical="center"/>
    </xf>
    <xf numFmtId="0" fontId="6" fillId="0" borderId="0" xfId="0" applyFont="1" applyAlignment="1">
      <alignment vertical="center"/>
    </xf>
    <xf numFmtId="1" fontId="9" fillId="5" borderId="10" xfId="0" applyNumberFormat="1" applyFont="1" applyFill="1" applyBorder="1" applyAlignment="1">
      <alignment horizontal="center" vertical="center"/>
    </xf>
    <xf numFmtId="1" fontId="9" fillId="5" borderId="0" xfId="0" applyNumberFormat="1" applyFont="1" applyFill="1" applyBorder="1" applyAlignment="1">
      <alignment horizontal="center" vertical="center"/>
    </xf>
    <xf numFmtId="0" fontId="10" fillId="0" borderId="10" xfId="0" applyFont="1" applyFill="1" applyBorder="1" applyAlignment="1">
      <alignment horizontal="center"/>
    </xf>
    <xf numFmtId="1" fontId="11" fillId="0" borderId="10" xfId="0" applyNumberFormat="1"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1" fontId="11" fillId="0" borderId="0" xfId="0" applyNumberFormat="1" applyFont="1" applyFill="1" applyBorder="1" applyAlignment="1">
      <alignment horizontal="center"/>
    </xf>
    <xf numFmtId="0" fontId="0" fillId="0" borderId="20" xfId="0" applyFont="1" applyFill="1" applyBorder="1" applyAlignment="1">
      <alignment horizontal="center"/>
    </xf>
    <xf numFmtId="1" fontId="0" fillId="0" borderId="0" xfId="0" applyNumberFormat="1" applyFont="1" applyFill="1" applyBorder="1" applyAlignment="1">
      <alignment horizontal="center"/>
    </xf>
    <xf numFmtId="1" fontId="0" fillId="0" borderId="12" xfId="0" applyNumberFormat="1" applyFont="1" applyFill="1" applyBorder="1" applyAlignment="1">
      <alignment horizontal="center"/>
    </xf>
    <xf numFmtId="0" fontId="0" fillId="0" borderId="13" xfId="0" applyFont="1" applyFill="1" applyBorder="1" applyAlignment="1">
      <alignment horizontal="center"/>
    </xf>
    <xf numFmtId="0" fontId="8" fillId="0" borderId="0" xfId="0" applyFont="1" applyFill="1" applyBorder="1" applyAlignment="1">
      <alignment horizontal="center"/>
    </xf>
    <xf numFmtId="0" fontId="9" fillId="0" borderId="19" xfId="0" applyFont="1" applyFill="1" applyBorder="1" applyAlignment="1">
      <alignment horizontal="center" vertical="center"/>
    </xf>
    <xf numFmtId="0" fontId="9" fillId="5" borderId="19" xfId="0" applyFont="1" applyFill="1" applyBorder="1" applyAlignment="1">
      <alignment horizontal="center" vertical="center"/>
    </xf>
    <xf numFmtId="0" fontId="13" fillId="0" borderId="14" xfId="0" applyFont="1" applyBorder="1"/>
    <xf numFmtId="0" fontId="8" fillId="5" borderId="0" xfId="0" applyFont="1" applyFill="1" applyBorder="1" applyAlignment="1">
      <alignment horizontal="center" vertical="center"/>
    </xf>
    <xf numFmtId="0" fontId="27" fillId="5" borderId="19" xfId="0" applyFont="1" applyFill="1" applyBorder="1" applyAlignment="1">
      <alignment horizontal="center" vertical="center"/>
    </xf>
    <xf numFmtId="0" fontId="27" fillId="0" borderId="19" xfId="0" applyFont="1" applyFill="1" applyBorder="1" applyAlignment="1">
      <alignment horizontal="center" vertical="center"/>
    </xf>
    <xf numFmtId="0" fontId="8" fillId="0" borderId="0" xfId="0" applyFont="1" applyFill="1" applyBorder="1" applyAlignment="1">
      <alignment horizontal="center" vertical="center"/>
    </xf>
    <xf numFmtId="0" fontId="9" fillId="5" borderId="11"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5"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5" borderId="20" xfId="0" applyFont="1" applyFill="1" applyBorder="1" applyAlignment="1">
      <alignment horizontal="center" vertical="center"/>
    </xf>
    <xf numFmtId="1" fontId="9" fillId="5" borderId="12" xfId="0" applyNumberFormat="1" applyFont="1" applyFill="1" applyBorder="1" applyAlignment="1">
      <alignment horizontal="center" vertical="center"/>
    </xf>
    <xf numFmtId="164" fontId="9" fillId="5" borderId="12" xfId="0" applyNumberFormat="1" applyFont="1" applyFill="1" applyBorder="1" applyAlignment="1">
      <alignment horizontal="center" vertical="center"/>
    </xf>
    <xf numFmtId="2" fontId="9" fillId="5" borderId="13" xfId="0" applyNumberFormat="1" applyFont="1" applyFill="1" applyBorder="1" applyAlignment="1">
      <alignment horizontal="center" vertical="center"/>
    </xf>
    <xf numFmtId="164" fontId="9" fillId="5" borderId="14" xfId="0" applyNumberFormat="1" applyFont="1" applyFill="1" applyBorder="1" applyAlignment="1">
      <alignment horizontal="center" vertical="center"/>
    </xf>
    <xf numFmtId="164" fontId="9" fillId="5" borderId="13" xfId="0" applyNumberFormat="1" applyFont="1" applyFill="1" applyBorder="1" applyAlignment="1">
      <alignment horizontal="center" vertical="center"/>
    </xf>
    <xf numFmtId="164" fontId="9" fillId="5" borderId="23" xfId="0" applyNumberFormat="1" applyFont="1" applyFill="1" applyBorder="1" applyAlignment="1">
      <alignment horizontal="center" vertical="center"/>
    </xf>
    <xf numFmtId="3" fontId="9" fillId="5" borderId="14" xfId="0" applyNumberFormat="1" applyFont="1" applyFill="1" applyBorder="1" applyAlignment="1">
      <alignment horizontal="center" vertical="center"/>
    </xf>
    <xf numFmtId="0" fontId="9" fillId="5" borderId="13" xfId="0" applyFont="1" applyFill="1" applyBorder="1" applyAlignment="1">
      <alignment horizontal="center" vertical="center" wrapText="1"/>
    </xf>
    <xf numFmtId="164" fontId="27" fillId="0" borderId="24" xfId="0" applyNumberFormat="1" applyFont="1" applyFill="1" applyBorder="1" applyAlignment="1">
      <alignment horizontal="center" vertical="center"/>
    </xf>
    <xf numFmtId="164" fontId="27" fillId="0" borderId="25" xfId="0" applyNumberFormat="1" applyFont="1" applyFill="1" applyBorder="1" applyAlignment="1">
      <alignment horizontal="center" vertical="center"/>
    </xf>
    <xf numFmtId="2" fontId="27" fillId="0" borderId="26" xfId="0" applyNumberFormat="1" applyFont="1" applyFill="1" applyBorder="1" applyAlignment="1">
      <alignment horizontal="center" vertical="center"/>
    </xf>
    <xf numFmtId="164" fontId="27" fillId="0" borderId="26" xfId="0" applyNumberFormat="1" applyFont="1" applyFill="1" applyBorder="1" applyAlignment="1">
      <alignment horizontal="center" vertical="center"/>
    </xf>
    <xf numFmtId="164" fontId="27" fillId="0" borderId="27" xfId="0" applyNumberFormat="1" applyFont="1" applyFill="1" applyBorder="1" applyAlignment="1">
      <alignment horizontal="center" vertical="center"/>
    </xf>
    <xf numFmtId="3" fontId="27" fillId="0" borderId="24" xfId="0" applyNumberFormat="1" applyFont="1" applyFill="1" applyBorder="1" applyAlignment="1">
      <alignment horizontal="center" vertical="center"/>
    </xf>
    <xf numFmtId="1" fontId="27" fillId="0" borderId="26"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1" fontId="27" fillId="0" borderId="10" xfId="0" applyNumberFormat="1" applyFont="1" applyBorder="1" applyAlignment="1">
      <alignment horizontal="center"/>
    </xf>
    <xf numFmtId="0" fontId="0" fillId="0" borderId="0" xfId="0" applyFill="1"/>
    <xf numFmtId="0" fontId="7" fillId="0" borderId="15" xfId="1" applyBorder="1"/>
    <xf numFmtId="0" fontId="7" fillId="0" borderId="16" xfId="1" applyBorder="1" applyAlignment="1">
      <alignment horizontal="left" vertical="top" wrapText="1"/>
    </xf>
    <xf numFmtId="0" fontId="7" fillId="0" borderId="17" xfId="1" applyBorder="1" applyAlignment="1">
      <alignment horizontal="left" vertical="top" wrapText="1"/>
    </xf>
    <xf numFmtId="3" fontId="9" fillId="5" borderId="0" xfId="0" applyNumberFormat="1" applyFont="1" applyFill="1" applyBorder="1" applyAlignment="1">
      <alignment horizontal="center" vertical="center"/>
    </xf>
    <xf numFmtId="164" fontId="27" fillId="0" borderId="9" xfId="0" applyNumberFormat="1" applyFont="1" applyBorder="1" applyAlignment="1">
      <alignment horizontal="center"/>
    </xf>
    <xf numFmtId="164" fontId="27" fillId="0" borderId="10" xfId="0" applyNumberFormat="1" applyFont="1" applyBorder="1" applyAlignment="1">
      <alignment horizontal="center"/>
    </xf>
    <xf numFmtId="164" fontId="27" fillId="0" borderId="21" xfId="0" applyNumberFormat="1" applyFont="1" applyBorder="1" applyAlignment="1">
      <alignment horizontal="center"/>
    </xf>
    <xf numFmtId="164" fontId="27" fillId="7" borderId="19" xfId="0" applyNumberFormat="1" applyFont="1" applyFill="1" applyBorder="1" applyAlignment="1">
      <alignment horizontal="center"/>
    </xf>
    <xf numFmtId="164" fontId="27" fillId="7" borderId="0" xfId="0" applyNumberFormat="1" applyFont="1" applyFill="1" applyBorder="1" applyAlignment="1">
      <alignment horizontal="center"/>
    </xf>
    <xf numFmtId="164" fontId="27" fillId="7" borderId="22" xfId="0" applyNumberFormat="1" applyFont="1" applyFill="1" applyBorder="1" applyAlignment="1">
      <alignment horizontal="center"/>
    </xf>
    <xf numFmtId="1" fontId="27" fillId="7" borderId="0" xfId="0" applyNumberFormat="1" applyFont="1" applyFill="1" applyBorder="1" applyAlignment="1">
      <alignment horizontal="center"/>
    </xf>
    <xf numFmtId="164" fontId="9" fillId="8" borderId="10" xfId="0" applyNumberFormat="1" applyFont="1" applyFill="1" applyBorder="1" applyAlignment="1">
      <alignment horizontal="center"/>
    </xf>
    <xf numFmtId="164" fontId="9" fillId="0" borderId="0" xfId="0" applyNumberFormat="1" applyFont="1" applyFill="1" applyBorder="1" applyAlignment="1">
      <alignment horizontal="center"/>
    </xf>
    <xf numFmtId="164" fontId="9" fillId="8" borderId="0" xfId="0" applyNumberFormat="1" applyFont="1" applyFill="1" applyBorder="1" applyAlignment="1">
      <alignment horizontal="center"/>
    </xf>
    <xf numFmtId="164" fontId="9" fillId="8" borderId="12" xfId="0" applyNumberFormat="1" applyFont="1" applyFill="1" applyBorder="1" applyAlignment="1">
      <alignment horizontal="center"/>
    </xf>
    <xf numFmtId="164" fontId="27" fillId="0" borderId="19" xfId="0" applyNumberFormat="1" applyFont="1" applyBorder="1" applyAlignment="1">
      <alignment horizontal="center"/>
    </xf>
    <xf numFmtId="164" fontId="27" fillId="0" borderId="0" xfId="0" applyNumberFormat="1" applyFont="1" applyBorder="1" applyAlignment="1">
      <alignment horizontal="center"/>
    </xf>
    <xf numFmtId="164" fontId="27" fillId="0" borderId="22" xfId="0" applyNumberFormat="1" applyFont="1" applyBorder="1" applyAlignment="1">
      <alignment horizontal="center"/>
    </xf>
    <xf numFmtId="1" fontId="9" fillId="0" borderId="20" xfId="0" applyNumberFormat="1" applyFont="1" applyFill="1" applyBorder="1" applyAlignment="1">
      <alignment horizontal="center" vertical="center" wrapText="1"/>
    </xf>
    <xf numFmtId="1" fontId="13" fillId="0" borderId="9" xfId="0" applyNumberFormat="1" applyFont="1" applyFill="1" applyBorder="1" applyAlignment="1">
      <alignment horizontal="left"/>
    </xf>
    <xf numFmtId="164" fontId="0" fillId="0" borderId="10" xfId="0" applyNumberFormat="1" applyFont="1" applyFill="1" applyBorder="1" applyAlignment="1">
      <alignment horizontal="center"/>
    </xf>
    <xf numFmtId="164" fontId="11" fillId="0" borderId="10" xfId="0" applyNumberFormat="1" applyFont="1" applyFill="1" applyBorder="1" applyAlignment="1">
      <alignment horizontal="center"/>
    </xf>
    <xf numFmtId="1" fontId="0" fillId="0" borderId="11" xfId="0" applyNumberFormat="1" applyFont="1" applyFill="1" applyBorder="1" applyAlignment="1">
      <alignment horizontal="center"/>
    </xf>
    <xf numFmtId="0" fontId="0" fillId="0" borderId="19" xfId="0" applyFont="1" applyFill="1" applyBorder="1" applyAlignment="1">
      <alignment horizontal="left"/>
    </xf>
    <xf numFmtId="1" fontId="0" fillId="0" borderId="20" xfId="0" applyNumberFormat="1" applyFont="1" applyFill="1" applyBorder="1" applyAlignment="1">
      <alignment horizontal="center"/>
    </xf>
    <xf numFmtId="1" fontId="13" fillId="0" borderId="19" xfId="0" applyNumberFormat="1" applyFont="1" applyFill="1" applyBorder="1" applyAlignment="1">
      <alignment horizontal="left"/>
    </xf>
    <xf numFmtId="1" fontId="17" fillId="0" borderId="20" xfId="0" applyNumberFormat="1" applyFont="1" applyFill="1" applyBorder="1" applyAlignment="1">
      <alignment horizontal="center"/>
    </xf>
    <xf numFmtId="0" fontId="1" fillId="0" borderId="19" xfId="0" applyFont="1" applyFill="1" applyBorder="1" applyAlignment="1">
      <alignment horizontal="left"/>
    </xf>
    <xf numFmtId="0" fontId="0" fillId="0" borderId="14" xfId="0" applyFont="1" applyFill="1" applyBorder="1" applyAlignment="1">
      <alignment horizontal="left"/>
    </xf>
    <xf numFmtId="164" fontId="0" fillId="0" borderId="12" xfId="0" applyNumberFormat="1" applyFont="1" applyFill="1" applyBorder="1" applyAlignment="1">
      <alignment horizontal="center"/>
    </xf>
    <xf numFmtId="164" fontId="11" fillId="0" borderId="12" xfId="0" applyNumberFormat="1" applyFont="1" applyFill="1" applyBorder="1" applyAlignment="1">
      <alignment horizontal="center"/>
    </xf>
    <xf numFmtId="1" fontId="0" fillId="0" borderId="13" xfId="0" applyNumberFormat="1" applyFont="1" applyFill="1" applyBorder="1" applyAlignment="1">
      <alignment horizontal="center"/>
    </xf>
    <xf numFmtId="0" fontId="0" fillId="0" borderId="6" xfId="0" applyBorder="1"/>
    <xf numFmtId="0" fontId="0" fillId="0" borderId="0" xfId="0" applyBorder="1" applyAlignment="1">
      <alignment horizontal="left"/>
    </xf>
    <xf numFmtId="0" fontId="13" fillId="0" borderId="0" xfId="0" applyFont="1" applyBorder="1" applyAlignment="1">
      <alignment vertical="center"/>
    </xf>
    <xf numFmtId="0" fontId="0" fillId="0" borderId="0" xfId="0" applyBorder="1" applyAlignment="1">
      <alignment vertical="center"/>
    </xf>
    <xf numFmtId="1" fontId="0" fillId="0" borderId="0" xfId="0" applyNumberFormat="1" applyBorder="1" applyAlignment="1">
      <alignment horizontal="center" vertical="center"/>
    </xf>
    <xf numFmtId="16" fontId="0" fillId="0" borderId="0" xfId="0" quotePrefix="1" applyNumberFormat="1" applyBorder="1" applyAlignment="1">
      <alignment horizontal="left"/>
    </xf>
    <xf numFmtId="0" fontId="0" fillId="0" borderId="0" xfId="0" applyBorder="1" applyAlignment="1">
      <alignment horizontal="left" vertical="center" wrapText="1"/>
    </xf>
    <xf numFmtId="0" fontId="29" fillId="0" borderId="0" xfId="0" applyFont="1" applyBorder="1"/>
    <xf numFmtId="0" fontId="0" fillId="0" borderId="0" xfId="0" applyBorder="1"/>
    <xf numFmtId="49" fontId="13" fillId="0" borderId="0" xfId="0" applyNumberFormat="1" applyFont="1" applyBorder="1" applyAlignment="1">
      <alignment horizontal="left" vertical="center"/>
    </xf>
    <xf numFmtId="14" fontId="0" fillId="0" borderId="0" xfId="0" quotePrefix="1" applyNumberFormat="1" applyBorder="1" applyAlignment="1">
      <alignment horizontal="left"/>
    </xf>
    <xf numFmtId="0" fontId="30" fillId="0" borderId="0" xfId="0" applyFont="1" applyBorder="1" applyAlignment="1">
      <alignment horizontal="left"/>
    </xf>
    <xf numFmtId="0" fontId="10" fillId="0" borderId="18" xfId="0" applyFont="1" applyFill="1" applyBorder="1" applyAlignment="1">
      <alignment horizontal="center" vertical="center" wrapText="1"/>
    </xf>
    <xf numFmtId="0" fontId="10" fillId="0" borderId="18" xfId="0" applyFont="1" applyBorder="1" applyAlignment="1">
      <alignment horizontal="center"/>
    </xf>
    <xf numFmtId="0" fontId="10" fillId="0" borderId="18" xfId="0" applyFont="1" applyBorder="1" applyAlignment="1">
      <alignment horizontal="center" wrapText="1"/>
    </xf>
    <xf numFmtId="0" fontId="11" fillId="0" borderId="18" xfId="0" applyFont="1" applyBorder="1" applyAlignment="1">
      <alignment horizontal="center"/>
    </xf>
    <xf numFmtId="0" fontId="11" fillId="0" borderId="18" xfId="0" applyFont="1" applyBorder="1" applyAlignment="1">
      <alignment horizontal="center" wrapText="1"/>
    </xf>
    <xf numFmtId="0" fontId="11" fillId="0" borderId="18" xfId="0" quotePrefix="1" applyFont="1" applyBorder="1" applyAlignment="1">
      <alignment horizontal="center" wrapText="1"/>
    </xf>
    <xf numFmtId="0" fontId="10" fillId="0" borderId="18" xfId="0" applyFont="1" applyFill="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0" fillId="0" borderId="18" xfId="0" quotePrefix="1" applyFont="1" applyBorder="1" applyAlignment="1">
      <alignment horizontal="center" vertical="center"/>
    </xf>
    <xf numFmtId="0" fontId="11" fillId="0" borderId="18" xfId="0" quotePrefix="1"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8" xfId="0" quotePrefix="1" applyFont="1" applyBorder="1" applyAlignment="1">
      <alignment horizontal="center" vertical="center" wrapText="1"/>
    </xf>
    <xf numFmtId="0" fontId="10" fillId="0" borderId="0" xfId="0" applyFont="1" applyFill="1" applyAlignment="1">
      <alignment horizontal="center" vertical="center"/>
    </xf>
    <xf numFmtId="0" fontId="11" fillId="0" borderId="0" xfId="0" applyFont="1" applyAlignment="1">
      <alignment horizontal="center" vertical="center"/>
    </xf>
    <xf numFmtId="0" fontId="12" fillId="0" borderId="3" xfId="0" applyFont="1" applyBorder="1" applyAlignment="1">
      <alignment vertical="center"/>
    </xf>
    <xf numFmtId="0" fontId="0" fillId="0" borderId="1" xfId="0" applyBorder="1" applyAlignment="1">
      <alignment horizontal="left"/>
    </xf>
    <xf numFmtId="0" fontId="13" fillId="0" borderId="1" xfId="0" applyFont="1" applyBorder="1" applyAlignment="1">
      <alignment vertical="center"/>
    </xf>
    <xf numFmtId="1" fontId="8" fillId="0" borderId="5" xfId="0" applyNumberFormat="1" applyFont="1" applyBorder="1" applyAlignment="1">
      <alignment horizontal="left" vertical="center"/>
    </xf>
    <xf numFmtId="1" fontId="0" fillId="0" borderId="6" xfId="0" applyNumberFormat="1" applyBorder="1" applyAlignment="1">
      <alignment horizontal="center" vertical="center"/>
    </xf>
    <xf numFmtId="0" fontId="12" fillId="0" borderId="5" xfId="0" applyFont="1" applyBorder="1" applyAlignment="1">
      <alignment vertical="center"/>
    </xf>
    <xf numFmtId="0" fontId="29" fillId="0" borderId="6" xfId="0" applyFont="1" applyBorder="1"/>
    <xf numFmtId="0" fontId="12" fillId="0" borderId="5" xfId="0" applyFont="1" applyBorder="1" applyAlignment="1">
      <alignment horizontal="right" vertical="center"/>
    </xf>
    <xf numFmtId="1" fontId="0" fillId="0" borderId="5" xfId="0" applyNumberFormat="1" applyBorder="1" applyAlignment="1">
      <alignment horizontal="left" vertical="center"/>
    </xf>
    <xf numFmtId="14" fontId="0" fillId="0" borderId="0" xfId="0" applyNumberFormat="1" applyBorder="1" applyAlignment="1">
      <alignment horizontal="left" vertical="center"/>
    </xf>
    <xf numFmtId="0" fontId="0" fillId="0" borderId="5" xfId="0" applyBorder="1" applyAlignment="1">
      <alignment vertical="center"/>
    </xf>
    <xf numFmtId="0" fontId="12" fillId="0" borderId="7" xfId="0" applyFont="1" applyBorder="1" applyAlignment="1">
      <alignment vertical="center"/>
    </xf>
    <xf numFmtId="0" fontId="0" fillId="0" borderId="0" xfId="0" applyBorder="1" applyAlignment="1">
      <alignment horizontal="center"/>
    </xf>
    <xf numFmtId="0" fontId="13" fillId="0" borderId="0" xfId="0" applyFont="1" applyBorder="1" applyAlignment="1">
      <alignment horizontal="center" vertical="center"/>
    </xf>
    <xf numFmtId="1" fontId="8" fillId="0" borderId="5" xfId="0" applyNumberFormat="1" applyFont="1" applyFill="1" applyBorder="1" applyAlignment="1">
      <alignment horizontal="left" vertical="center"/>
    </xf>
    <xf numFmtId="1" fontId="0" fillId="0" borderId="0" xfId="0" applyNumberFormat="1" applyFont="1" applyBorder="1" applyAlignment="1">
      <alignment horizontal="center" vertical="center"/>
    </xf>
    <xf numFmtId="1" fontId="8" fillId="7" borderId="5" xfId="0" applyNumberFormat="1" applyFont="1" applyFill="1" applyBorder="1" applyAlignment="1">
      <alignment horizontal="left" vertical="center"/>
    </xf>
    <xf numFmtId="2" fontId="8" fillId="7" borderId="0" xfId="0" applyNumberFormat="1" applyFont="1" applyFill="1" applyBorder="1" applyAlignment="1">
      <alignment horizontal="center" vertical="center"/>
    </xf>
    <xf numFmtId="1" fontId="8" fillId="7" borderId="0" xfId="0" applyNumberFormat="1" applyFont="1" applyFill="1" applyBorder="1" applyAlignment="1">
      <alignment horizontal="center" vertical="center"/>
    </xf>
    <xf numFmtId="0" fontId="9" fillId="0" borderId="0" xfId="0" applyFont="1" applyBorder="1" applyAlignment="1">
      <alignment vertical="center"/>
    </xf>
    <xf numFmtId="2"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0" fillId="0" borderId="0" xfId="0" applyFill="1" applyBorder="1" applyAlignment="1">
      <alignment vertical="center"/>
    </xf>
    <xf numFmtId="0" fontId="0" fillId="0" borderId="6" xfId="0" applyFill="1" applyBorder="1" applyAlignment="1">
      <alignment vertical="center"/>
    </xf>
    <xf numFmtId="1" fontId="9" fillId="0" borderId="0" xfId="0" quotePrefix="1" applyNumberFormat="1" applyFont="1" applyFill="1" applyBorder="1" applyAlignment="1">
      <alignment horizontal="center" vertical="center"/>
    </xf>
    <xf numFmtId="0" fontId="9" fillId="5" borderId="9" xfId="0" applyFont="1" applyFill="1" applyBorder="1" applyAlignment="1">
      <alignment horizontal="left" vertical="center"/>
    </xf>
    <xf numFmtId="0" fontId="9" fillId="5" borderId="10" xfId="0" applyFont="1" applyFill="1" applyBorder="1" applyAlignment="1">
      <alignment horizontal="left" vertical="center" wrapText="1"/>
    </xf>
    <xf numFmtId="0" fontId="9" fillId="0" borderId="19" xfId="0" applyFont="1" applyFill="1" applyBorder="1" applyAlignment="1">
      <alignment horizontal="left" vertical="center"/>
    </xf>
    <xf numFmtId="0" fontId="9" fillId="0" borderId="0" xfId="0" applyFont="1" applyFill="1" applyBorder="1" applyAlignment="1">
      <alignment horizontal="left" vertical="center" wrapText="1"/>
    </xf>
    <xf numFmtId="0" fontId="9" fillId="5" borderId="19" xfId="0" applyFont="1" applyFill="1" applyBorder="1" applyAlignment="1">
      <alignment horizontal="left" vertical="center"/>
    </xf>
    <xf numFmtId="0" fontId="9" fillId="5" borderId="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0" xfId="0" applyFont="1" applyFill="1" applyBorder="1" applyAlignment="1">
      <alignment horizontal="left" vertical="center"/>
    </xf>
    <xf numFmtId="0" fontId="9" fillId="5" borderId="19" xfId="0" applyFont="1" applyFill="1" applyBorder="1" applyAlignment="1">
      <alignment horizontal="left" vertical="center" wrapText="1"/>
    </xf>
    <xf numFmtId="0" fontId="9" fillId="5" borderId="0" xfId="0" applyFont="1" applyFill="1" applyBorder="1" applyAlignment="1">
      <alignment horizontal="left" vertical="center"/>
    </xf>
    <xf numFmtId="14" fontId="9" fillId="0" borderId="0" xfId="0" applyNumberFormat="1" applyFont="1" applyFill="1" applyBorder="1" applyAlignment="1">
      <alignment horizontal="left" vertical="center"/>
    </xf>
    <xf numFmtId="0" fontId="9" fillId="5" borderId="14" xfId="0" applyFont="1" applyFill="1" applyBorder="1" applyAlignment="1">
      <alignment horizontal="left" vertical="center"/>
    </xf>
    <xf numFmtId="0" fontId="9" fillId="5" borderId="12" xfId="0" applyFont="1" applyFill="1" applyBorder="1" applyAlignment="1">
      <alignment horizontal="left" vertical="center" wrapText="1"/>
    </xf>
    <xf numFmtId="164" fontId="27" fillId="5" borderId="0" xfId="0" applyNumberFormat="1" applyFont="1" applyFill="1" applyBorder="1" applyAlignment="1">
      <alignment horizontal="center" vertical="center"/>
    </xf>
    <xf numFmtId="2" fontId="27" fillId="5" borderId="20" xfId="0" applyNumberFormat="1" applyFont="1" applyFill="1" applyBorder="1" applyAlignment="1">
      <alignment horizontal="center" vertical="center"/>
    </xf>
    <xf numFmtId="164" fontId="27" fillId="5" borderId="19" xfId="0" applyNumberFormat="1" applyFont="1" applyFill="1" applyBorder="1" applyAlignment="1">
      <alignment horizontal="center" vertical="center"/>
    </xf>
    <xf numFmtId="164" fontId="27" fillId="5" borderId="20" xfId="0" applyNumberFormat="1" applyFont="1" applyFill="1" applyBorder="1" applyAlignment="1">
      <alignment horizontal="center" vertical="center"/>
    </xf>
    <xf numFmtId="164" fontId="27" fillId="5" borderId="22" xfId="0" applyNumberFormat="1" applyFont="1" applyFill="1" applyBorder="1" applyAlignment="1">
      <alignment horizontal="center" vertical="center"/>
    </xf>
    <xf numFmtId="3" fontId="27" fillId="5" borderId="19" xfId="0" applyNumberFormat="1" applyFont="1" applyFill="1" applyBorder="1" applyAlignment="1">
      <alignment horizontal="center" vertical="center"/>
    </xf>
    <xf numFmtId="1" fontId="27" fillId="5" borderId="20"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2" xfId="0" applyFont="1" applyFill="1" applyBorder="1" applyAlignment="1">
      <alignment horizontal="left" vertical="center" wrapText="1"/>
    </xf>
    <xf numFmtId="1" fontId="9" fillId="0" borderId="12" xfId="0" applyNumberFormat="1" applyFont="1" applyFill="1" applyBorder="1" applyAlignment="1">
      <alignment horizontal="center" vertical="center"/>
    </xf>
    <xf numFmtId="164" fontId="9" fillId="0" borderId="12" xfId="0" applyNumberFormat="1" applyFont="1" applyFill="1" applyBorder="1" applyAlignment="1">
      <alignment horizontal="center"/>
    </xf>
    <xf numFmtId="164" fontId="9" fillId="0" borderId="12" xfId="0" applyNumberFormat="1" applyFont="1" applyFill="1" applyBorder="1" applyAlignment="1">
      <alignment horizontal="center" vertical="center"/>
    </xf>
    <xf numFmtId="2" fontId="9" fillId="0" borderId="13"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9" fillId="0" borderId="23"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0" fontId="9" fillId="0" borderId="13" xfId="0" applyFont="1" applyFill="1" applyBorder="1" applyAlignment="1">
      <alignment horizontal="center" vertical="center" wrapText="1"/>
    </xf>
    <xf numFmtId="0" fontId="26" fillId="0" borderId="9" xfId="0" applyFont="1" applyBorder="1"/>
    <xf numFmtId="0" fontId="26" fillId="0" borderId="10" xfId="0" applyFont="1" applyBorder="1"/>
    <xf numFmtId="0" fontId="26" fillId="0" borderId="10" xfId="0" applyFont="1" applyBorder="1" applyAlignment="1">
      <alignment horizontal="center"/>
    </xf>
    <xf numFmtId="164" fontId="26" fillId="0" borderId="10" xfId="0" applyNumberFormat="1" applyFont="1" applyBorder="1" applyAlignment="1">
      <alignment horizontal="center"/>
    </xf>
    <xf numFmtId="1" fontId="26" fillId="0" borderId="10" xfId="0" applyNumberFormat="1" applyFont="1" applyBorder="1" applyAlignment="1">
      <alignment horizontal="center"/>
    </xf>
    <xf numFmtId="164" fontId="9" fillId="0" borderId="10" xfId="0" applyNumberFormat="1" applyFont="1" applyBorder="1"/>
    <xf numFmtId="0" fontId="27" fillId="0" borderId="10" xfId="0" applyFont="1" applyBorder="1" applyAlignment="1">
      <alignment horizontal="center"/>
    </xf>
    <xf numFmtId="0" fontId="27" fillId="0" borderId="11" xfId="0" applyFont="1" applyBorder="1" applyAlignment="1">
      <alignment horizontal="center"/>
    </xf>
    <xf numFmtId="0" fontId="27" fillId="0" borderId="9" xfId="0" applyFont="1" applyBorder="1" applyAlignment="1">
      <alignment horizontal="center"/>
    </xf>
    <xf numFmtId="1" fontId="27" fillId="0" borderId="11" xfId="0" applyNumberFormat="1" applyFont="1" applyBorder="1" applyAlignment="1">
      <alignment horizontal="center"/>
    </xf>
    <xf numFmtId="0" fontId="26" fillId="0" borderId="19" xfId="0" applyFont="1" applyBorder="1"/>
    <xf numFmtId="0" fontId="26" fillId="0" borderId="0" xfId="0" applyFont="1"/>
    <xf numFmtId="0" fontId="26" fillId="0" borderId="0" xfId="0" applyFont="1" applyAlignment="1">
      <alignment horizontal="center"/>
    </xf>
    <xf numFmtId="164" fontId="26" fillId="0" borderId="0" xfId="0" applyNumberFormat="1" applyFont="1" applyAlignment="1">
      <alignment horizontal="center"/>
    </xf>
    <xf numFmtId="164" fontId="25" fillId="0" borderId="0" xfId="0" applyNumberFormat="1" applyFont="1" applyAlignment="1">
      <alignment horizontal="center"/>
    </xf>
    <xf numFmtId="1" fontId="26" fillId="0" borderId="0" xfId="0" applyNumberFormat="1" applyFont="1" applyAlignment="1">
      <alignment horizontal="center"/>
    </xf>
    <xf numFmtId="0" fontId="27" fillId="0" borderId="0" xfId="0" applyFont="1" applyAlignment="1">
      <alignment horizontal="center"/>
    </xf>
    <xf numFmtId="0" fontId="27" fillId="0" borderId="9" xfId="0" applyFont="1" applyBorder="1"/>
    <xf numFmtId="164" fontId="27" fillId="0" borderId="11" xfId="0" applyNumberFormat="1" applyFont="1" applyBorder="1" applyAlignment="1">
      <alignment horizontal="center"/>
    </xf>
    <xf numFmtId="0" fontId="27" fillId="0" borderId="20" xfId="0" applyFont="1" applyBorder="1" applyAlignment="1">
      <alignment horizontal="center"/>
    </xf>
    <xf numFmtId="0" fontId="27" fillId="0" borderId="19" xfId="0" applyFont="1" applyBorder="1" applyAlignment="1">
      <alignment horizontal="center"/>
    </xf>
    <xf numFmtId="1" fontId="27" fillId="0" borderId="20" xfId="0" applyNumberFormat="1" applyFont="1" applyBorder="1" applyAlignment="1">
      <alignment horizontal="center"/>
    </xf>
    <xf numFmtId="0" fontId="27" fillId="0" borderId="14" xfId="0" applyFont="1" applyBorder="1" applyAlignment="1">
      <alignment horizontal="center"/>
    </xf>
    <xf numFmtId="0" fontId="27" fillId="0" borderId="12" xfId="0" applyFont="1" applyBorder="1" applyAlignment="1">
      <alignment horizontal="center"/>
    </xf>
    <xf numFmtId="164" fontId="10" fillId="0" borderId="12" xfId="0" applyNumberFormat="1" applyFont="1" applyBorder="1" applyAlignment="1">
      <alignment horizontal="center"/>
    </xf>
    <xf numFmtId="164" fontId="25" fillId="0" borderId="12" xfId="0" applyNumberFormat="1"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1" fontId="27" fillId="0" borderId="13" xfId="0" applyNumberFormat="1" applyFont="1" applyBorder="1" applyAlignment="1">
      <alignment horizontal="center"/>
    </xf>
    <xf numFmtId="0" fontId="23" fillId="4" borderId="15" xfId="5" applyFont="1" applyFill="1" applyBorder="1" applyAlignment="1">
      <alignment horizontal="left" vertical="center"/>
    </xf>
    <xf numFmtId="0" fontId="23" fillId="4" borderId="16" xfId="5" applyFont="1" applyFill="1" applyBorder="1" applyAlignment="1">
      <alignment horizontal="left" vertical="center"/>
    </xf>
    <xf numFmtId="0" fontId="23" fillId="4" borderId="17" xfId="5" applyFont="1" applyFill="1" applyBorder="1" applyAlignment="1">
      <alignment horizontal="left" vertical="center"/>
    </xf>
    <xf numFmtId="0" fontId="22" fillId="0" borderId="15" xfId="4" applyFont="1" applyBorder="1" applyAlignment="1">
      <alignment horizontal="left" vertical="top" wrapText="1"/>
    </xf>
    <xf numFmtId="0" fontId="22" fillId="0" borderId="16" xfId="4" applyFont="1" applyBorder="1" applyAlignment="1">
      <alignment horizontal="left" vertical="top" wrapText="1"/>
    </xf>
    <xf numFmtId="0" fontId="22" fillId="0" borderId="17" xfId="4" applyFont="1" applyBorder="1" applyAlignment="1">
      <alignment horizontal="left" vertical="top" wrapText="1"/>
    </xf>
    <xf numFmtId="0" fontId="23" fillId="4" borderId="15" xfId="4" applyFont="1" applyFill="1" applyBorder="1" applyAlignment="1">
      <alignment horizontal="left" wrapText="1"/>
    </xf>
    <xf numFmtId="0" fontId="23" fillId="4" borderId="16" xfId="4" applyFont="1" applyFill="1" applyBorder="1" applyAlignment="1">
      <alignment horizontal="left" wrapText="1"/>
    </xf>
    <xf numFmtId="0" fontId="23" fillId="4" borderId="17" xfId="4" applyFont="1" applyFill="1" applyBorder="1" applyAlignment="1">
      <alignment horizontal="left" wrapText="1"/>
    </xf>
    <xf numFmtId="0" fontId="24" fillId="4" borderId="7" xfId="4" applyFont="1" applyFill="1" applyBorder="1" applyAlignment="1">
      <alignment horizontal="left" vertical="center" wrapText="1"/>
    </xf>
    <xf numFmtId="0" fontId="24" fillId="4" borderId="2" xfId="4" applyFont="1" applyFill="1" applyBorder="1" applyAlignment="1">
      <alignment horizontal="left" vertical="center" wrapText="1"/>
    </xf>
    <xf numFmtId="0" fontId="24" fillId="4" borderId="8" xfId="4" applyFont="1" applyFill="1" applyBorder="1" applyAlignment="1">
      <alignment horizontal="left" vertical="center" wrapText="1"/>
    </xf>
    <xf numFmtId="0" fontId="20" fillId="0" borderId="0" xfId="4" applyFont="1" applyAlignment="1">
      <alignment horizontal="left" vertical="center" wrapText="1"/>
    </xf>
    <xf numFmtId="0" fontId="7" fillId="6" borderId="2" xfId="1" applyFill="1" applyBorder="1" applyAlignment="1">
      <alignment horizontal="left" vertical="center"/>
    </xf>
    <xf numFmtId="0" fontId="21" fillId="3" borderId="15" xfId="4" applyFont="1" applyFill="1" applyBorder="1" applyAlignment="1">
      <alignment horizontal="left" vertical="top" wrapText="1"/>
    </xf>
    <xf numFmtId="0" fontId="21" fillId="3" borderId="16" xfId="4" applyFont="1" applyFill="1" applyBorder="1" applyAlignment="1">
      <alignment horizontal="left" vertical="top" wrapText="1"/>
    </xf>
    <xf numFmtId="0" fontId="21" fillId="3" borderId="17" xfId="4" applyFont="1" applyFill="1" applyBorder="1" applyAlignment="1">
      <alignment horizontal="left" vertical="top" wrapText="1"/>
    </xf>
    <xf numFmtId="0" fontId="22" fillId="0" borderId="15" xfId="4" applyFont="1" applyFill="1" applyBorder="1" applyAlignment="1">
      <alignment horizontal="left" vertical="top" wrapText="1"/>
    </xf>
    <xf numFmtId="0" fontId="22" fillId="0" borderId="16" xfId="4" applyFont="1" applyFill="1" applyBorder="1" applyAlignment="1">
      <alignment horizontal="left" vertical="top" wrapText="1"/>
    </xf>
    <xf numFmtId="0" fontId="22" fillId="0" borderId="17" xfId="4" applyFont="1" applyFill="1" applyBorder="1" applyAlignment="1">
      <alignment horizontal="left" vertical="top" wrapText="1"/>
    </xf>
    <xf numFmtId="0" fontId="22" fillId="0" borderId="3" xfId="4" applyFont="1" applyFill="1" applyBorder="1" applyAlignment="1">
      <alignment horizontal="left" vertical="top" wrapText="1"/>
    </xf>
    <xf numFmtId="0" fontId="22" fillId="0" borderId="1" xfId="4" applyFont="1" applyFill="1" applyBorder="1" applyAlignment="1">
      <alignment horizontal="left" vertical="top" wrapText="1"/>
    </xf>
    <xf numFmtId="0" fontId="22" fillId="0" borderId="4" xfId="4" applyFont="1" applyFill="1" applyBorder="1" applyAlignment="1">
      <alignment horizontal="left" vertical="top" wrapText="1"/>
    </xf>
    <xf numFmtId="0" fontId="22" fillId="0" borderId="5" xfId="4"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6" xfId="4" applyFont="1" applyFill="1" applyBorder="1" applyAlignment="1">
      <alignment horizontal="left" vertical="top" wrapText="1"/>
    </xf>
    <xf numFmtId="0" fontId="22" fillId="0" borderId="7" xfId="4" applyFont="1" applyFill="1" applyBorder="1" applyAlignment="1">
      <alignment horizontal="left" vertical="top" wrapText="1"/>
    </xf>
    <xf numFmtId="0" fontId="22" fillId="0" borderId="2" xfId="4" applyFont="1" applyFill="1" applyBorder="1" applyAlignment="1">
      <alignment horizontal="left" vertical="top" wrapText="1"/>
    </xf>
    <xf numFmtId="0" fontId="22" fillId="0" borderId="8" xfId="4" applyFont="1" applyFill="1" applyBorder="1" applyAlignment="1">
      <alignment horizontal="left" vertical="top" wrapText="1"/>
    </xf>
    <xf numFmtId="0" fontId="20" fillId="0" borderId="0" xfId="4" applyFont="1" applyAlignment="1">
      <alignment horizontal="left" vertical="center"/>
    </xf>
    <xf numFmtId="0" fontId="7" fillId="0" borderId="0" xfId="1" applyAlignment="1">
      <alignment horizontal="left" vertical="center"/>
    </xf>
    <xf numFmtId="0" fontId="20" fillId="0" borderId="0" xfId="4" applyFont="1" applyAlignment="1">
      <alignment horizontal="center" vertical="center"/>
    </xf>
    <xf numFmtId="0" fontId="18" fillId="0" borderId="0" xfId="4" applyFont="1" applyAlignment="1">
      <alignment horizontal="center" vertical="center"/>
    </xf>
    <xf numFmtId="0" fontId="19" fillId="3" borderId="0" xfId="4" applyFont="1" applyFill="1" applyAlignment="1">
      <alignment horizontal="center" vertical="center"/>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2" xfId="0" applyFill="1" applyBorder="1" applyAlignment="1">
      <alignment horizontal="left" vertical="top" wrapText="1"/>
    </xf>
    <xf numFmtId="0" fontId="0" fillId="0" borderId="8" xfId="0" applyFill="1" applyBorder="1" applyAlignment="1">
      <alignment horizontal="left" vertical="top" wrapText="1"/>
    </xf>
    <xf numFmtId="0" fontId="7" fillId="0" borderId="15" xfId="1" applyBorder="1" applyAlignment="1">
      <alignment horizontal="left" vertical="top" wrapText="1"/>
    </xf>
    <xf numFmtId="0" fontId="7" fillId="0" borderId="16" xfId="1" applyBorder="1" applyAlignment="1">
      <alignment horizontal="left" vertical="top" wrapText="1"/>
    </xf>
    <xf numFmtId="0" fontId="7" fillId="0" borderId="17" xfId="1" applyBorder="1" applyAlignment="1">
      <alignment horizontal="left" vertical="top" wrapText="1"/>
    </xf>
    <xf numFmtId="164" fontId="27" fillId="0" borderId="9" xfId="0" applyNumberFormat="1" applyFont="1" applyBorder="1" applyAlignment="1">
      <alignment horizontal="center"/>
    </xf>
    <xf numFmtId="164" fontId="27" fillId="0" borderId="10" xfId="0" applyNumberFormat="1" applyFont="1" applyBorder="1" applyAlignment="1">
      <alignment horizontal="center"/>
    </xf>
    <xf numFmtId="164" fontId="27" fillId="0" borderId="11" xfId="0" applyNumberFormat="1" applyFont="1" applyBorder="1" applyAlignment="1">
      <alignment horizontal="center"/>
    </xf>
    <xf numFmtId="0" fontId="27" fillId="0" borderId="19" xfId="0" applyFont="1" applyBorder="1" applyAlignment="1">
      <alignment horizontal="right"/>
    </xf>
    <xf numFmtId="0" fontId="27" fillId="0" borderId="20" xfId="0" applyFont="1" applyBorder="1" applyAlignment="1">
      <alignment horizontal="right"/>
    </xf>
    <xf numFmtId="0" fontId="27" fillId="5" borderId="14" xfId="0" applyFont="1" applyFill="1" applyBorder="1" applyAlignment="1">
      <alignment horizontal="right" vertical="center" wrapText="1"/>
    </xf>
    <xf numFmtId="0" fontId="27" fillId="5" borderId="13" xfId="0" applyFont="1" applyFill="1" applyBorder="1" applyAlignment="1">
      <alignment horizontal="right" vertical="center" wrapText="1"/>
    </xf>
    <xf numFmtId="0" fontId="27" fillId="0" borderId="14" xfId="0" applyFont="1" applyFill="1" applyBorder="1" applyAlignment="1">
      <alignment horizontal="right" vertical="center" wrapText="1"/>
    </xf>
    <xf numFmtId="0" fontId="27" fillId="0" borderId="13" xfId="0" applyFont="1" applyFill="1" applyBorder="1" applyAlignment="1">
      <alignment horizontal="right" vertical="center" wrapText="1"/>
    </xf>
    <xf numFmtId="0" fontId="27" fillId="0" borderId="9" xfId="0" applyFont="1" applyBorder="1" applyAlignment="1">
      <alignment horizontal="right"/>
    </xf>
    <xf numFmtId="0" fontId="27" fillId="0" borderId="11" xfId="0" applyFont="1" applyBorder="1" applyAlignment="1">
      <alignment horizontal="right"/>
    </xf>
    <xf numFmtId="0" fontId="27" fillId="7" borderId="19" xfId="0" applyFont="1" applyFill="1" applyBorder="1" applyAlignment="1">
      <alignment horizontal="right"/>
    </xf>
    <xf numFmtId="0" fontId="27" fillId="7" borderId="20" xfId="0" applyFont="1" applyFill="1" applyBorder="1" applyAlignment="1">
      <alignment horizontal="right"/>
    </xf>
    <xf numFmtId="0" fontId="26" fillId="0" borderId="24" xfId="0" applyFont="1" applyFill="1" applyBorder="1" applyAlignment="1">
      <alignment horizontal="left" vertical="center"/>
    </xf>
    <xf numFmtId="0" fontId="26" fillId="0" borderId="25" xfId="0" applyFont="1" applyFill="1" applyBorder="1" applyAlignment="1">
      <alignment horizontal="left" vertical="center"/>
    </xf>
    <xf numFmtId="0" fontId="26" fillId="0" borderId="26"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26" xfId="0" applyFont="1" applyFill="1" applyBorder="1" applyAlignment="1">
      <alignment horizontal="left" vertical="center"/>
    </xf>
    <xf numFmtId="164" fontId="10" fillId="0" borderId="14" xfId="0" applyNumberFormat="1" applyFont="1" applyBorder="1" applyAlignment="1">
      <alignment horizontal="center"/>
    </xf>
    <xf numFmtId="164" fontId="10" fillId="0" borderId="12" xfId="0" applyNumberFormat="1" applyFont="1" applyBorder="1" applyAlignment="1">
      <alignment horizontal="center"/>
    </xf>
    <xf numFmtId="164" fontId="10" fillId="0" borderId="13" xfId="0" applyNumberFormat="1" applyFont="1" applyBorder="1" applyAlignment="1">
      <alignment horizontal="center"/>
    </xf>
    <xf numFmtId="0" fontId="10" fillId="2" borderId="18" xfId="0" applyFont="1" applyFill="1" applyBorder="1" applyAlignment="1">
      <alignment horizontal="center" vertical="center"/>
    </xf>
    <xf numFmtId="0" fontId="33" fillId="0" borderId="0" xfId="1" applyFont="1" applyAlignment="1">
      <alignment horizontal="center"/>
    </xf>
    <xf numFmtId="0" fontId="11" fillId="0" borderId="18" xfId="0" applyFont="1" applyBorder="1" applyAlignment="1">
      <alignment horizontal="center" vertical="center" wrapText="1"/>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7">
    <dxf>
      <font>
        <b/>
        <i val="0"/>
        <strike val="0"/>
        <condense val="0"/>
        <extend val="0"/>
        <outline val="0"/>
        <shadow val="0"/>
        <u val="none"/>
        <vertAlign val="baseline"/>
        <sz val="11"/>
        <color theme="1"/>
        <name val="Calibri"/>
        <family val="2"/>
        <scheme val="minor"/>
      </font>
      <numFmt numFmtId="1" formatCode="0"/>
      <fill>
        <patternFill patternType="solid">
          <fgColor indexed="64"/>
          <bgColor theme="4"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2" formatCode="0.00"/>
      <fill>
        <patternFill patternType="solid">
          <fgColor indexed="64"/>
          <bgColor theme="4" tint="0.3999755851924192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numFmt numFmtId="1" formatCode="0"/>
      <fill>
        <patternFill patternType="solid">
          <fgColor indexed="64"/>
          <bgColor theme="4" tint="0.39997558519241921"/>
        </patternFill>
      </fill>
      <alignment horizontal="left"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6"/>
    </tableStyle>
    <tableStyle name="Table Style 1 2" pivot="0" count="1" xr9:uid="{00000000-0011-0000-FFFF-FFFF01000000}">
      <tableStyleElement type="firstRow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2019</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21168</xdr:colOff>
      <xdr:row>0</xdr:row>
      <xdr:rowOff>0</xdr:rowOff>
    </xdr:from>
    <xdr:to>
      <xdr:col>19</xdr:col>
      <xdr:colOff>609176</xdr:colOff>
      <xdr:row>2</xdr:row>
      <xdr:rowOff>63500</xdr:rowOff>
    </xdr:to>
    <xdr:grpSp>
      <xdr:nvGrpSpPr>
        <xdr:cNvPr id="2" name="Group 6">
          <a:extLst>
            <a:ext uri="{FF2B5EF4-FFF2-40B4-BE49-F238E27FC236}">
              <a16:creationId xmlns:a16="http://schemas.microsoft.com/office/drawing/2014/main" id="{D7691905-ADE0-4D1B-817D-8B421F4CE037}"/>
            </a:ext>
          </a:extLst>
        </xdr:cNvPr>
        <xdr:cNvGrpSpPr>
          <a:grpSpLocks/>
        </xdr:cNvGrpSpPr>
      </xdr:nvGrpSpPr>
      <xdr:grpSpPr bwMode="auto">
        <a:xfrm>
          <a:off x="6709835" y="0"/>
          <a:ext cx="4448808" cy="563033"/>
          <a:chOff x="0" y="0"/>
          <a:chExt cx="3906520" cy="761999"/>
        </a:xfrm>
      </xdr:grpSpPr>
      <xdr:pic>
        <xdr:nvPicPr>
          <xdr:cNvPr id="3" name="Picture 7">
            <a:extLst>
              <a:ext uri="{FF2B5EF4-FFF2-40B4-BE49-F238E27FC236}">
                <a16:creationId xmlns:a16="http://schemas.microsoft.com/office/drawing/2014/main" id="{57A717C6-96DB-4294-8130-082A9B55EF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4" name="Group 8">
            <a:extLst>
              <a:ext uri="{FF2B5EF4-FFF2-40B4-BE49-F238E27FC236}">
                <a16:creationId xmlns:a16="http://schemas.microsoft.com/office/drawing/2014/main" id="{2F4235C1-D0A4-41ED-A127-4452D28E9BE8}"/>
              </a:ext>
            </a:extLst>
          </xdr:cNvPr>
          <xdr:cNvGrpSpPr>
            <a:grpSpLocks/>
          </xdr:cNvGrpSpPr>
        </xdr:nvGrpSpPr>
        <xdr:grpSpPr bwMode="auto">
          <a:xfrm>
            <a:off x="0" y="0"/>
            <a:ext cx="2276474" cy="761999"/>
            <a:chOff x="0" y="0"/>
            <a:chExt cx="5286375" cy="1133475"/>
          </a:xfrm>
        </xdr:grpSpPr>
        <xdr:grpSp>
          <xdr:nvGrpSpPr>
            <xdr:cNvPr id="6" name="Group 10">
              <a:extLst>
                <a:ext uri="{FF2B5EF4-FFF2-40B4-BE49-F238E27FC236}">
                  <a16:creationId xmlns:a16="http://schemas.microsoft.com/office/drawing/2014/main" id="{D5228E00-75C0-4E4D-9935-2810ED3C0897}"/>
                </a:ext>
              </a:extLst>
            </xdr:cNvPr>
            <xdr:cNvGrpSpPr>
              <a:grpSpLocks/>
            </xdr:cNvGrpSpPr>
          </xdr:nvGrpSpPr>
          <xdr:grpSpPr bwMode="auto">
            <a:xfrm>
              <a:off x="0" y="0"/>
              <a:ext cx="5286375" cy="1133475"/>
              <a:chOff x="0" y="0"/>
              <a:chExt cx="5286375" cy="1133475"/>
            </a:xfrm>
          </xdr:grpSpPr>
          <xdr:pic>
            <xdr:nvPicPr>
              <xdr:cNvPr id="8" name="Picture 12" descr="Penn State University College of Agricultural Sciences">
                <a:extLst>
                  <a:ext uri="{FF2B5EF4-FFF2-40B4-BE49-F238E27FC236}">
                    <a16:creationId xmlns:a16="http://schemas.microsoft.com/office/drawing/2014/main" id="{329C9238-345A-4065-BB3F-D32CFCAB26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13" descr="C:\Users\hlw5004\AppData\Local\Temp\PSU_EXT_1_RGB_2C.png">
                <a:extLst>
                  <a:ext uri="{FF2B5EF4-FFF2-40B4-BE49-F238E27FC236}">
                    <a16:creationId xmlns:a16="http://schemas.microsoft.com/office/drawing/2014/main" id="{4A4DABC8-B52A-43D0-A755-3FE33D8B502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7" name="Straight Connector 6">
              <a:extLst>
                <a:ext uri="{FF2B5EF4-FFF2-40B4-BE49-F238E27FC236}">
                  <a16:creationId xmlns:a16="http://schemas.microsoft.com/office/drawing/2014/main" id="{C0EF92F5-8105-465B-8250-19B158692BE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5" name="TextBox 2">
            <a:extLst>
              <a:ext uri="{FF2B5EF4-FFF2-40B4-BE49-F238E27FC236}">
                <a16:creationId xmlns:a16="http://schemas.microsoft.com/office/drawing/2014/main" id="{F46CB1C1-D245-4F49-A4BA-A48E98BB4780}"/>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7565C48-2436-4882-BB19-69B8D4A6E144}" name="Table31223" displayName="Table31223" ref="A3:F15" headerRowCount="0" totalsRowShown="0" headerRowDxfId="24" dataDxfId="22" headerRowBorderDxfId="23" tableBorderDxfId="21">
  <tableColumns count="6">
    <tableColumn id="1" xr3:uid="{E5C7F2D9-782B-44DB-A20F-172E072CB477}" name="Column1" headerRowDxfId="20" dataDxfId="19"/>
    <tableColumn id="2" xr3:uid="{8BE04409-EE24-419A-9376-C5BA6FF70D0F}" name="Column2" headerRowDxfId="18"/>
    <tableColumn id="3" xr3:uid="{08F2AA13-9392-408A-A9E1-7B447C9DEA92}" name="Column3" headerRowDxfId="17" dataDxfId="16"/>
    <tableColumn id="6" xr3:uid="{A7912533-6225-48E6-949D-40A0F0E2F6B1}" name="Column6" headerRowDxfId="15" dataDxfId="14"/>
    <tableColumn id="7" xr3:uid="{BEFFBB06-D331-46BC-8672-0CB3CCCC4A62}" name="Column7" headerRowDxfId="13" dataDxfId="12"/>
    <tableColumn id="8" xr3:uid="{46AA312B-E2C6-445D-9EDA-519437E20200}" name="Column8" headerRowDxfId="11" dataDxfId="10"/>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4C333A8-F7D2-43F0-8F34-C72897F5C46C}" name="Table4133" displayName="Table4133" ref="A22:C27" totalsRowCount="1" headerRowDxfId="9" dataDxfId="7" headerRowBorderDxfId="8" tableBorderDxfId="6">
  <tableColumns count="3">
    <tableColumn id="1" xr3:uid="{D05C9D86-20BC-463D-9747-D0EF58967CC4}" name="Month" totalsRowLabel="Seasonal Total" dataDxfId="5" totalsRowDxfId="4"/>
    <tableColumn id="2" xr3:uid="{2671D918-8266-439B-A1A4-0A706600918F}" name="Precip." totalsRowLabel="18.05" dataDxfId="3" totalsRowDxfId="2"/>
    <tableColumn id="3" xr3:uid="{7CBD9251-35B9-4740-B008-62E4C5807F30}" name="GDD" totalsRowFunction="custom" dataDxfId="1" totalsRowDxfId="0">
      <totalsRowFormula>SUM(C23:C26)</totalsRowFormula>
    </tableColumn>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rc5337@psu.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ccuweather.com/" TargetMode="External"/><Relationship Id="rId1" Type="http://schemas.openxmlformats.org/officeDocument/2006/relationships/hyperlink" Target="http://climatesmartfarming.org/tools/csf-growing-degree-day-calculator/"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workbookViewId="0">
      <selection activeCell="A10" sqref="A10:K21"/>
    </sheetView>
  </sheetViews>
  <sheetFormatPr defaultColWidth="12.44140625" defaultRowHeight="15" x14ac:dyDescent="0.3"/>
  <cols>
    <col min="1" max="16384" width="12.44140625" style="21"/>
  </cols>
  <sheetData>
    <row r="1" spans="1:11" ht="69.900000000000006" customHeight="1" x14ac:dyDescent="0.3">
      <c r="A1" s="286"/>
      <c r="B1" s="286"/>
      <c r="C1" s="286"/>
      <c r="D1" s="286"/>
      <c r="E1" s="286"/>
      <c r="F1" s="286"/>
      <c r="G1" s="286"/>
      <c r="H1" s="286"/>
      <c r="I1" s="286"/>
      <c r="J1" s="286"/>
      <c r="K1" s="286"/>
    </row>
    <row r="2" spans="1:11" ht="35.1" customHeight="1" x14ac:dyDescent="0.3">
      <c r="A2" s="287" t="s">
        <v>108</v>
      </c>
      <c r="B2" s="287"/>
      <c r="C2" s="287"/>
      <c r="D2" s="287"/>
      <c r="E2" s="287"/>
      <c r="F2" s="287"/>
      <c r="G2" s="287"/>
      <c r="H2" s="287"/>
      <c r="I2" s="287"/>
      <c r="J2" s="287"/>
      <c r="K2" s="287"/>
    </row>
    <row r="3" spans="1:11" ht="15.9" customHeight="1" x14ac:dyDescent="0.3">
      <c r="A3" s="266" t="s">
        <v>109</v>
      </c>
      <c r="B3" s="266"/>
      <c r="C3" s="283" t="s">
        <v>110</v>
      </c>
      <c r="D3" s="283"/>
      <c r="E3" s="283"/>
      <c r="F3" s="283"/>
      <c r="G3" s="283" t="s">
        <v>111</v>
      </c>
      <c r="H3" s="283"/>
      <c r="I3" s="283"/>
      <c r="J3" s="283"/>
      <c r="K3" s="283"/>
    </row>
    <row r="4" spans="1:11" x14ac:dyDescent="0.3">
      <c r="A4" s="266" t="s">
        <v>112</v>
      </c>
      <c r="B4" s="266"/>
      <c r="C4" s="283" t="s">
        <v>150</v>
      </c>
      <c r="D4" s="283"/>
      <c r="E4" s="283"/>
      <c r="F4" s="283"/>
      <c r="G4" s="283" t="s">
        <v>113</v>
      </c>
      <c r="H4" s="283"/>
      <c r="I4" s="283"/>
      <c r="J4" s="283"/>
      <c r="K4" s="283"/>
    </row>
    <row r="5" spans="1:11" x14ac:dyDescent="0.3">
      <c r="A5" s="266" t="s">
        <v>114</v>
      </c>
      <c r="B5" s="266"/>
      <c r="C5" s="284" t="s">
        <v>151</v>
      </c>
      <c r="D5" s="283"/>
      <c r="E5" s="283"/>
      <c r="F5" s="283"/>
      <c r="G5" s="285"/>
      <c r="H5" s="285"/>
      <c r="I5" s="285"/>
      <c r="J5" s="285"/>
      <c r="K5" s="285"/>
    </row>
    <row r="6" spans="1:11" x14ac:dyDescent="0.3">
      <c r="A6" s="266" t="s">
        <v>115</v>
      </c>
      <c r="B6" s="266"/>
      <c r="C6" s="267"/>
      <c r="D6" s="267"/>
      <c r="E6" s="267"/>
      <c r="F6" s="267"/>
      <c r="G6" s="267"/>
      <c r="H6" s="267"/>
      <c r="I6" s="267"/>
      <c r="J6" s="267"/>
      <c r="K6" s="267"/>
    </row>
    <row r="7" spans="1:11" ht="18" customHeight="1" x14ac:dyDescent="0.3">
      <c r="A7" s="268" t="s">
        <v>116</v>
      </c>
      <c r="B7" s="269"/>
      <c r="C7" s="269"/>
      <c r="D7" s="269"/>
      <c r="E7" s="269"/>
      <c r="F7" s="269"/>
      <c r="G7" s="269"/>
      <c r="H7" s="269"/>
      <c r="I7" s="269"/>
      <c r="J7" s="269"/>
      <c r="K7" s="270"/>
    </row>
    <row r="8" spans="1:11" ht="51.9" customHeight="1" x14ac:dyDescent="0.3">
      <c r="A8" s="271" t="s">
        <v>117</v>
      </c>
      <c r="B8" s="272"/>
      <c r="C8" s="272"/>
      <c r="D8" s="272"/>
      <c r="E8" s="272"/>
      <c r="F8" s="272"/>
      <c r="G8" s="272"/>
      <c r="H8" s="272"/>
      <c r="I8" s="272"/>
      <c r="J8" s="272"/>
      <c r="K8" s="273"/>
    </row>
    <row r="9" spans="1:11" ht="18" customHeight="1" x14ac:dyDescent="0.3">
      <c r="A9" s="268" t="s">
        <v>118</v>
      </c>
      <c r="B9" s="269"/>
      <c r="C9" s="269"/>
      <c r="D9" s="269"/>
      <c r="E9" s="269"/>
      <c r="F9" s="269"/>
      <c r="G9" s="269"/>
      <c r="H9" s="269"/>
      <c r="I9" s="269"/>
      <c r="J9" s="269"/>
      <c r="K9" s="270"/>
    </row>
    <row r="10" spans="1:11" s="22" customFormat="1" ht="15" customHeight="1" x14ac:dyDescent="0.3">
      <c r="A10" s="274" t="s">
        <v>119</v>
      </c>
      <c r="B10" s="275"/>
      <c r="C10" s="275"/>
      <c r="D10" s="275"/>
      <c r="E10" s="275"/>
      <c r="F10" s="275"/>
      <c r="G10" s="275"/>
      <c r="H10" s="275"/>
      <c r="I10" s="275"/>
      <c r="J10" s="275"/>
      <c r="K10" s="276"/>
    </row>
    <row r="11" spans="1:11" s="22" customFormat="1" x14ac:dyDescent="0.3">
      <c r="A11" s="277"/>
      <c r="B11" s="278"/>
      <c r="C11" s="278"/>
      <c r="D11" s="278"/>
      <c r="E11" s="278"/>
      <c r="F11" s="278"/>
      <c r="G11" s="278"/>
      <c r="H11" s="278"/>
      <c r="I11" s="278"/>
      <c r="J11" s="278"/>
      <c r="K11" s="279"/>
    </row>
    <row r="12" spans="1:11" s="22" customFormat="1" x14ac:dyDescent="0.3">
      <c r="A12" s="277"/>
      <c r="B12" s="278"/>
      <c r="C12" s="278"/>
      <c r="D12" s="278"/>
      <c r="E12" s="278"/>
      <c r="F12" s="278"/>
      <c r="G12" s="278"/>
      <c r="H12" s="278"/>
      <c r="I12" s="278"/>
      <c r="J12" s="278"/>
      <c r="K12" s="279"/>
    </row>
    <row r="13" spans="1:11" s="22" customFormat="1" x14ac:dyDescent="0.3">
      <c r="A13" s="277"/>
      <c r="B13" s="278"/>
      <c r="C13" s="278"/>
      <c r="D13" s="278"/>
      <c r="E13" s="278"/>
      <c r="F13" s="278"/>
      <c r="G13" s="278"/>
      <c r="H13" s="278"/>
      <c r="I13" s="278"/>
      <c r="J13" s="278"/>
      <c r="K13" s="279"/>
    </row>
    <row r="14" spans="1:11" s="22" customFormat="1" x14ac:dyDescent="0.3">
      <c r="A14" s="277"/>
      <c r="B14" s="278"/>
      <c r="C14" s="278"/>
      <c r="D14" s="278"/>
      <c r="E14" s="278"/>
      <c r="F14" s="278"/>
      <c r="G14" s="278"/>
      <c r="H14" s="278"/>
      <c r="I14" s="278"/>
      <c r="J14" s="278"/>
      <c r="K14" s="279"/>
    </row>
    <row r="15" spans="1:11" s="22" customFormat="1" x14ac:dyDescent="0.3">
      <c r="A15" s="277"/>
      <c r="B15" s="278"/>
      <c r="C15" s="278"/>
      <c r="D15" s="278"/>
      <c r="E15" s="278"/>
      <c r="F15" s="278"/>
      <c r="G15" s="278"/>
      <c r="H15" s="278"/>
      <c r="I15" s="278"/>
      <c r="J15" s="278"/>
      <c r="K15" s="279"/>
    </row>
    <row r="16" spans="1:11" s="22" customFormat="1" x14ac:dyDescent="0.3">
      <c r="A16" s="277"/>
      <c r="B16" s="278"/>
      <c r="C16" s="278"/>
      <c r="D16" s="278"/>
      <c r="E16" s="278"/>
      <c r="F16" s="278"/>
      <c r="G16" s="278"/>
      <c r="H16" s="278"/>
      <c r="I16" s="278"/>
      <c r="J16" s="278"/>
      <c r="K16" s="279"/>
    </row>
    <row r="17" spans="1:11" s="22" customFormat="1" x14ac:dyDescent="0.3">
      <c r="A17" s="277"/>
      <c r="B17" s="278"/>
      <c r="C17" s="278"/>
      <c r="D17" s="278"/>
      <c r="E17" s="278"/>
      <c r="F17" s="278"/>
      <c r="G17" s="278"/>
      <c r="H17" s="278"/>
      <c r="I17" s="278"/>
      <c r="J17" s="278"/>
      <c r="K17" s="279"/>
    </row>
    <row r="18" spans="1:11" s="22" customFormat="1" x14ac:dyDescent="0.3">
      <c r="A18" s="277"/>
      <c r="B18" s="278"/>
      <c r="C18" s="278"/>
      <c r="D18" s="278"/>
      <c r="E18" s="278"/>
      <c r="F18" s="278"/>
      <c r="G18" s="278"/>
      <c r="H18" s="278"/>
      <c r="I18" s="278"/>
      <c r="J18" s="278"/>
      <c r="K18" s="279"/>
    </row>
    <row r="19" spans="1:11" s="22" customFormat="1" x14ac:dyDescent="0.3">
      <c r="A19" s="277"/>
      <c r="B19" s="278"/>
      <c r="C19" s="278"/>
      <c r="D19" s="278"/>
      <c r="E19" s="278"/>
      <c r="F19" s="278"/>
      <c r="G19" s="278"/>
      <c r="H19" s="278"/>
      <c r="I19" s="278"/>
      <c r="J19" s="278"/>
      <c r="K19" s="279"/>
    </row>
    <row r="20" spans="1:11" s="22" customFormat="1" x14ac:dyDescent="0.3">
      <c r="A20" s="277"/>
      <c r="B20" s="278"/>
      <c r="C20" s="278"/>
      <c r="D20" s="278"/>
      <c r="E20" s="278"/>
      <c r="F20" s="278"/>
      <c r="G20" s="278"/>
      <c r="H20" s="278"/>
      <c r="I20" s="278"/>
      <c r="J20" s="278"/>
      <c r="K20" s="279"/>
    </row>
    <row r="21" spans="1:11" x14ac:dyDescent="0.3">
      <c r="A21" s="280"/>
      <c r="B21" s="281"/>
      <c r="C21" s="281"/>
      <c r="D21" s="281"/>
      <c r="E21" s="281"/>
      <c r="F21" s="281"/>
      <c r="G21" s="281"/>
      <c r="H21" s="281"/>
      <c r="I21" s="281"/>
      <c r="J21" s="281"/>
      <c r="K21" s="282"/>
    </row>
    <row r="22" spans="1:11" s="23" customFormat="1" ht="15.6" x14ac:dyDescent="0.3">
      <c r="A22" s="254" t="s">
        <v>120</v>
      </c>
      <c r="B22" s="255"/>
      <c r="C22" s="255"/>
      <c r="D22" s="255"/>
      <c r="E22" s="255"/>
      <c r="F22" s="255"/>
      <c r="G22" s="255"/>
      <c r="H22" s="255"/>
      <c r="I22" s="255"/>
      <c r="J22" s="255"/>
      <c r="K22" s="256"/>
    </row>
    <row r="23" spans="1:11" ht="51" customHeight="1" x14ac:dyDescent="0.3">
      <c r="A23" s="257" t="s">
        <v>252</v>
      </c>
      <c r="B23" s="258"/>
      <c r="C23" s="258"/>
      <c r="D23" s="258"/>
      <c r="E23" s="258"/>
      <c r="F23" s="258"/>
      <c r="G23" s="258"/>
      <c r="H23" s="258"/>
      <c r="I23" s="258"/>
      <c r="J23" s="258"/>
      <c r="K23" s="259"/>
    </row>
    <row r="24" spans="1:11" ht="18" customHeight="1" x14ac:dyDescent="0.3">
      <c r="A24" s="260" t="s">
        <v>121</v>
      </c>
      <c r="B24" s="261"/>
      <c r="C24" s="261"/>
      <c r="D24" s="261"/>
      <c r="E24" s="261"/>
      <c r="F24" s="261"/>
      <c r="G24" s="261"/>
      <c r="H24" s="261"/>
      <c r="I24" s="261"/>
      <c r="J24" s="261"/>
      <c r="K24" s="262"/>
    </row>
    <row r="25" spans="1:11" ht="36.9" customHeight="1" x14ac:dyDescent="0.3">
      <c r="A25" s="263" t="s">
        <v>122</v>
      </c>
      <c r="B25" s="264"/>
      <c r="C25" s="264"/>
      <c r="D25" s="264"/>
      <c r="E25" s="264"/>
      <c r="F25" s="264"/>
      <c r="G25" s="264"/>
      <c r="H25" s="264"/>
      <c r="I25" s="264"/>
      <c r="J25" s="264"/>
      <c r="K25" s="265"/>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00000000-0004-0000-0000-000000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B47"/>
  <sheetViews>
    <sheetView zoomScaleNormal="100" workbookViewId="0"/>
  </sheetViews>
  <sheetFormatPr defaultColWidth="8.88671875" defaultRowHeight="14.4" x14ac:dyDescent="0.3"/>
  <cols>
    <col min="1" max="1" width="4.109375" customWidth="1"/>
  </cols>
  <sheetData>
    <row r="16" spans="2:2" x14ac:dyDescent="0.3">
      <c r="B16" s="1" t="s">
        <v>253</v>
      </c>
    </row>
    <row r="17" spans="2:2" x14ac:dyDescent="0.3">
      <c r="B17" s="1"/>
    </row>
    <row r="18" spans="2:2" x14ac:dyDescent="0.3">
      <c r="B18" s="1" t="s">
        <v>9</v>
      </c>
    </row>
    <row r="19" spans="2:2" x14ac:dyDescent="0.3">
      <c r="B19" s="1"/>
    </row>
    <row r="20" spans="2:2" x14ac:dyDescent="0.3">
      <c r="B20" s="1" t="s">
        <v>10</v>
      </c>
    </row>
    <row r="22" spans="2:2" x14ac:dyDescent="0.3">
      <c r="B22" s="2" t="s">
        <v>11</v>
      </c>
    </row>
    <row r="23" spans="2:2" x14ac:dyDescent="0.3">
      <c r="B23" s="2" t="s">
        <v>12</v>
      </c>
    </row>
    <row r="24" spans="2:2" x14ac:dyDescent="0.3">
      <c r="B24" s="2" t="s">
        <v>13</v>
      </c>
    </row>
    <row r="25" spans="2:2" x14ac:dyDescent="0.3">
      <c r="B25" s="2" t="s">
        <v>14</v>
      </c>
    </row>
    <row r="26" spans="2:2" x14ac:dyDescent="0.3">
      <c r="B26" s="2"/>
    </row>
    <row r="27" spans="2:2" x14ac:dyDescent="0.3">
      <c r="B27" s="2" t="s">
        <v>15</v>
      </c>
    </row>
    <row r="28" spans="2:2" x14ac:dyDescent="0.3">
      <c r="B28" s="2" t="s">
        <v>16</v>
      </c>
    </row>
    <row r="29" spans="2:2" x14ac:dyDescent="0.3">
      <c r="B29" s="2" t="s">
        <v>17</v>
      </c>
    </row>
    <row r="30" spans="2:2" x14ac:dyDescent="0.3">
      <c r="B30" s="2" t="s">
        <v>18</v>
      </c>
    </row>
    <row r="31" spans="2:2" x14ac:dyDescent="0.3">
      <c r="B31" s="2" t="s">
        <v>19</v>
      </c>
    </row>
    <row r="32" spans="2:2" x14ac:dyDescent="0.3">
      <c r="B32" s="2" t="s">
        <v>20</v>
      </c>
    </row>
    <row r="33" spans="2:2" x14ac:dyDescent="0.3">
      <c r="B33" s="2" t="s">
        <v>21</v>
      </c>
    </row>
    <row r="34" spans="2:2" x14ac:dyDescent="0.3">
      <c r="B34" s="2" t="s">
        <v>22</v>
      </c>
    </row>
    <row r="35" spans="2:2" x14ac:dyDescent="0.3">
      <c r="B35" s="2" t="s">
        <v>23</v>
      </c>
    </row>
    <row r="36" spans="2:2" x14ac:dyDescent="0.3">
      <c r="B36" s="2" t="s">
        <v>24</v>
      </c>
    </row>
    <row r="37" spans="2:2" x14ac:dyDescent="0.3">
      <c r="B37" s="2" t="s">
        <v>25</v>
      </c>
    </row>
    <row r="38" spans="2:2" x14ac:dyDescent="0.3">
      <c r="B38" s="2" t="s">
        <v>26</v>
      </c>
    </row>
    <row r="39" spans="2:2" x14ac:dyDescent="0.3">
      <c r="B39" s="2" t="s">
        <v>27</v>
      </c>
    </row>
    <row r="40" spans="2:2" x14ac:dyDescent="0.3">
      <c r="B40" s="2" t="s">
        <v>28</v>
      </c>
    </row>
    <row r="41" spans="2:2" x14ac:dyDescent="0.3">
      <c r="B41" s="2" t="s">
        <v>29</v>
      </c>
    </row>
    <row r="42" spans="2:2" x14ac:dyDescent="0.3">
      <c r="B42" s="2" t="s">
        <v>30</v>
      </c>
    </row>
    <row r="44" spans="2:2" x14ac:dyDescent="0.3">
      <c r="B44" s="2" t="s">
        <v>31</v>
      </c>
    </row>
    <row r="47" spans="2:2" x14ac:dyDescent="0.3">
      <c r="B47" s="3" t="s">
        <v>48</v>
      </c>
    </row>
  </sheetData>
  <printOptions horizontalCentered="1"/>
  <pageMargins left="0" right="0" top="0" bottom="0" header="0" footer="0"/>
  <pageSetup scale="9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D0896-B935-49F3-B895-BD458503E9AB}">
  <sheetPr>
    <pageSetUpPr fitToPage="1"/>
  </sheetPr>
  <dimension ref="A1:F30"/>
  <sheetViews>
    <sheetView zoomScaleNormal="100" workbookViewId="0"/>
  </sheetViews>
  <sheetFormatPr defaultRowHeight="14.4" x14ac:dyDescent="0.3"/>
  <cols>
    <col min="1" max="1" width="29" customWidth="1"/>
    <col min="2" max="2" width="14.21875" customWidth="1"/>
    <col min="3" max="3" width="11.6640625" bestFit="1" customWidth="1"/>
    <col min="4" max="4" width="15.44140625" bestFit="1" customWidth="1"/>
    <col min="5" max="5" width="12.88671875" bestFit="1" customWidth="1"/>
    <col min="6" max="6" width="11.44140625" bestFit="1" customWidth="1"/>
  </cols>
  <sheetData>
    <row r="1" spans="1:6" ht="18" x14ac:dyDescent="0.3">
      <c r="A1" s="7" t="s">
        <v>32</v>
      </c>
      <c r="B1" s="8"/>
      <c r="C1" s="8"/>
      <c r="D1" s="8"/>
      <c r="E1" s="9"/>
      <c r="F1" s="10"/>
    </row>
    <row r="2" spans="1:6" x14ac:dyDescent="0.3">
      <c r="A2" s="11"/>
      <c r="B2" s="64"/>
      <c r="C2" s="64"/>
      <c r="D2" s="64"/>
      <c r="E2" s="4"/>
      <c r="F2" s="12"/>
    </row>
    <row r="3" spans="1:6" x14ac:dyDescent="0.3">
      <c r="A3" s="167" t="s">
        <v>187</v>
      </c>
      <c r="B3" s="168" t="s">
        <v>233</v>
      </c>
      <c r="C3" s="169"/>
      <c r="D3" s="9"/>
      <c r="E3" s="9"/>
      <c r="F3" s="10"/>
    </row>
    <row r="4" spans="1:6" x14ac:dyDescent="0.3">
      <c r="A4" s="170" t="s">
        <v>33</v>
      </c>
      <c r="B4" s="150" t="s">
        <v>232</v>
      </c>
      <c r="C4" s="143"/>
      <c r="D4" s="143"/>
      <c r="E4" s="143"/>
      <c r="F4" s="171"/>
    </row>
    <row r="5" spans="1:6" x14ac:dyDescent="0.3">
      <c r="A5" s="172" t="s">
        <v>34</v>
      </c>
      <c r="B5" s="144" t="s">
        <v>231</v>
      </c>
      <c r="C5" s="141"/>
      <c r="D5" s="142"/>
      <c r="E5" s="142"/>
      <c r="F5" s="12"/>
    </row>
    <row r="6" spans="1:6" ht="43.2" x14ac:dyDescent="0.3">
      <c r="A6" s="170" t="s">
        <v>35</v>
      </c>
      <c r="B6" s="145" t="s">
        <v>230</v>
      </c>
      <c r="C6" s="143"/>
      <c r="D6" s="143"/>
      <c r="E6" s="143"/>
      <c r="F6" s="171"/>
    </row>
    <row r="7" spans="1:6" x14ac:dyDescent="0.3">
      <c r="A7" s="172" t="s">
        <v>188</v>
      </c>
      <c r="B7" s="146" t="s">
        <v>229</v>
      </c>
      <c r="C7" s="146" t="s">
        <v>228</v>
      </c>
      <c r="D7" s="146" t="s">
        <v>227</v>
      </c>
      <c r="E7" s="146" t="s">
        <v>226</v>
      </c>
      <c r="F7" s="173" t="s">
        <v>225</v>
      </c>
    </row>
    <row r="8" spans="1:6" x14ac:dyDescent="0.3">
      <c r="A8" s="174" t="s">
        <v>105</v>
      </c>
      <c r="B8" s="146" t="s">
        <v>224</v>
      </c>
      <c r="C8" s="146" t="s">
        <v>223</v>
      </c>
      <c r="D8" s="146" t="s">
        <v>222</v>
      </c>
      <c r="E8" s="146" t="s">
        <v>221</v>
      </c>
      <c r="F8" s="173" t="s">
        <v>220</v>
      </c>
    </row>
    <row r="9" spans="1:6" x14ac:dyDescent="0.3">
      <c r="A9" s="170" t="s">
        <v>36</v>
      </c>
      <c r="B9" s="140" t="s">
        <v>219</v>
      </c>
      <c r="C9" s="147"/>
      <c r="D9" s="147"/>
      <c r="E9" s="147"/>
      <c r="F9" s="139"/>
    </row>
    <row r="10" spans="1:6" x14ac:dyDescent="0.3">
      <c r="A10" s="172" t="s">
        <v>106</v>
      </c>
      <c r="B10" s="148" t="s">
        <v>47</v>
      </c>
      <c r="C10" s="142"/>
      <c r="D10" s="142"/>
      <c r="E10" s="142"/>
      <c r="F10" s="12"/>
    </row>
    <row r="11" spans="1:6" x14ac:dyDescent="0.3">
      <c r="A11" s="170" t="s">
        <v>37</v>
      </c>
      <c r="B11" s="140" t="s">
        <v>218</v>
      </c>
      <c r="C11" s="143"/>
      <c r="D11" s="143"/>
      <c r="E11" s="143"/>
      <c r="F11" s="171"/>
    </row>
    <row r="12" spans="1:6" x14ac:dyDescent="0.3">
      <c r="A12" s="172" t="s">
        <v>38</v>
      </c>
      <c r="B12" s="140" t="s">
        <v>217</v>
      </c>
      <c r="C12" s="141"/>
      <c r="D12" s="142"/>
      <c r="E12" s="142"/>
      <c r="F12" s="12"/>
    </row>
    <row r="13" spans="1:6" x14ac:dyDescent="0.3">
      <c r="A13" s="170" t="s">
        <v>39</v>
      </c>
      <c r="B13" s="140" t="s">
        <v>216</v>
      </c>
      <c r="C13" s="143"/>
      <c r="D13" s="143"/>
      <c r="E13" s="143"/>
      <c r="F13" s="171"/>
    </row>
    <row r="14" spans="1:6" x14ac:dyDescent="0.3">
      <c r="A14" s="172" t="s">
        <v>40</v>
      </c>
      <c r="B14" s="140" t="s">
        <v>215</v>
      </c>
      <c r="C14" s="141"/>
      <c r="D14" s="142"/>
      <c r="E14" s="142"/>
      <c r="F14" s="12"/>
    </row>
    <row r="15" spans="1:6" x14ac:dyDescent="0.3">
      <c r="A15" s="170" t="s">
        <v>41</v>
      </c>
      <c r="B15" s="149" t="s">
        <v>247</v>
      </c>
      <c r="C15" s="143"/>
      <c r="D15" s="143"/>
      <c r="E15" s="143"/>
      <c r="F15" s="171"/>
    </row>
    <row r="16" spans="1:6" x14ac:dyDescent="0.3">
      <c r="A16" s="175"/>
      <c r="B16" s="176"/>
      <c r="C16" s="143"/>
      <c r="D16" s="143"/>
      <c r="E16" s="143"/>
      <c r="F16" s="171"/>
    </row>
    <row r="17" spans="1:6" ht="18" x14ac:dyDescent="0.3">
      <c r="A17" s="13" t="s">
        <v>53</v>
      </c>
      <c r="B17" s="288" t="s">
        <v>214</v>
      </c>
      <c r="C17" s="289"/>
      <c r="D17" s="289"/>
      <c r="E17" s="289"/>
      <c r="F17" s="290"/>
    </row>
    <row r="18" spans="1:6" ht="18" x14ac:dyDescent="0.3">
      <c r="A18" s="14"/>
      <c r="B18" s="291"/>
      <c r="C18" s="292"/>
      <c r="D18" s="292"/>
      <c r="E18" s="292"/>
      <c r="F18" s="293"/>
    </row>
    <row r="19" spans="1:6" ht="18" x14ac:dyDescent="0.3">
      <c r="A19" s="15"/>
      <c r="B19" s="294"/>
      <c r="C19" s="295"/>
      <c r="D19" s="295"/>
      <c r="E19" s="295"/>
      <c r="F19" s="296"/>
    </row>
    <row r="20" spans="1:6" x14ac:dyDescent="0.3">
      <c r="A20" s="177"/>
      <c r="B20" s="142"/>
      <c r="C20" s="142"/>
      <c r="D20" s="142"/>
      <c r="E20" s="142"/>
      <c r="F20" s="12"/>
    </row>
    <row r="21" spans="1:6" ht="18" x14ac:dyDescent="0.3">
      <c r="A21" s="20" t="s">
        <v>107</v>
      </c>
      <c r="B21" s="61"/>
      <c r="C21" s="62"/>
      <c r="D21" s="142"/>
      <c r="E21" s="142"/>
      <c r="F21" s="12"/>
    </row>
    <row r="22" spans="1:6" x14ac:dyDescent="0.3">
      <c r="A22" s="178" t="s">
        <v>42</v>
      </c>
      <c r="B22" s="63" t="s">
        <v>44</v>
      </c>
      <c r="C22" s="63" t="s">
        <v>43</v>
      </c>
      <c r="D22" s="142"/>
      <c r="E22" s="142"/>
      <c r="F22" s="12"/>
    </row>
    <row r="23" spans="1:6" x14ac:dyDescent="0.3">
      <c r="A23" s="170" t="s">
        <v>234</v>
      </c>
      <c r="B23" s="179">
        <v>1.33</v>
      </c>
      <c r="C23" s="143">
        <v>269</v>
      </c>
      <c r="D23" s="147"/>
      <c r="E23" s="142"/>
      <c r="F23" s="12"/>
    </row>
    <row r="24" spans="1:6" x14ac:dyDescent="0.3">
      <c r="A24" s="172" t="s">
        <v>235</v>
      </c>
      <c r="B24" s="179">
        <v>7.9399999999999995</v>
      </c>
      <c r="C24" s="180">
        <v>617</v>
      </c>
      <c r="D24" s="147"/>
      <c r="E24" s="142"/>
      <c r="F24" s="12"/>
    </row>
    <row r="25" spans="1:6" x14ac:dyDescent="0.3">
      <c r="A25" s="181" t="s">
        <v>248</v>
      </c>
      <c r="B25" s="179">
        <v>6.0299999999999985</v>
      </c>
      <c r="C25" s="143">
        <v>862</v>
      </c>
      <c r="D25" s="147"/>
      <c r="E25" s="142"/>
      <c r="F25" s="12"/>
    </row>
    <row r="26" spans="1:6" x14ac:dyDescent="0.3">
      <c r="A26" s="170" t="s">
        <v>246</v>
      </c>
      <c r="B26" s="179">
        <v>2.75</v>
      </c>
      <c r="C26" s="182">
        <v>632</v>
      </c>
      <c r="D26" s="147"/>
      <c r="E26" s="142"/>
      <c r="F26" s="12"/>
    </row>
    <row r="27" spans="1:6" ht="15.6" x14ac:dyDescent="0.3">
      <c r="A27" s="183" t="s">
        <v>46</v>
      </c>
      <c r="B27" s="184" t="s">
        <v>249</v>
      </c>
      <c r="C27" s="185">
        <f>SUM(C23:C26)</f>
        <v>2380</v>
      </c>
      <c r="D27" s="186"/>
      <c r="E27" s="142"/>
      <c r="F27" s="12"/>
    </row>
    <row r="28" spans="1:6" s="106" customFormat="1" ht="15.6" x14ac:dyDescent="0.3">
      <c r="A28" s="181"/>
      <c r="B28" s="187"/>
      <c r="C28" s="188"/>
      <c r="D28" s="189"/>
      <c r="E28" s="190"/>
      <c r="F28" s="191"/>
    </row>
    <row r="29" spans="1:6" x14ac:dyDescent="0.3">
      <c r="A29" s="57" t="s">
        <v>49</v>
      </c>
      <c r="B29" s="107" t="s">
        <v>250</v>
      </c>
      <c r="C29" s="108"/>
      <c r="D29" s="108"/>
      <c r="E29" s="108"/>
      <c r="F29" s="109"/>
    </row>
    <row r="30" spans="1:6" x14ac:dyDescent="0.3">
      <c r="A30" s="58" t="s">
        <v>50</v>
      </c>
      <c r="B30" s="297" t="s">
        <v>152</v>
      </c>
      <c r="C30" s="298"/>
      <c r="D30" s="298"/>
      <c r="E30" s="298"/>
      <c r="F30" s="299"/>
    </row>
  </sheetData>
  <sheetProtection algorithmName="SHA-512" hashValue="88ZqkXLjNWf3K0qdfFEPdrPxnFQtsYHlspLaWHCuykA7vxknc0vXf/oU+3inxYjVHSeEbzmZ15vNStBfJ37LCw==" saltValue="pn4/AHLZ25gdJmSrUXvX7w==" spinCount="100000" sheet="1" objects="1" scenarios="1" sort="0"/>
  <mergeCells count="2">
    <mergeCell ref="B17:F19"/>
    <mergeCell ref="B30:F30"/>
  </mergeCells>
  <hyperlinks>
    <hyperlink ref="B30" r:id="rId1" xr:uid="{92B0A16B-B854-411F-9575-95D9E1481DC4}"/>
    <hyperlink ref="B29" r:id="rId2" xr:uid="{6F888465-2648-48EF-A7B2-B1E58284AB8E}"/>
  </hyperlinks>
  <printOptions horizontalCentered="1"/>
  <pageMargins left="0" right="0" top="0" bottom="0" header="0" footer="0"/>
  <pageSetup fitToHeight="0"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79086-F05D-411A-AB09-43F4B179D2EE}">
  <sheetPr>
    <pageSetUpPr fitToPage="1"/>
  </sheetPr>
  <dimension ref="A1:T51"/>
  <sheetViews>
    <sheetView tabSelected="1" topLeftCell="B1" zoomScale="90" zoomScaleNormal="90" workbookViewId="0">
      <selection activeCell="B1" sqref="B1"/>
    </sheetView>
  </sheetViews>
  <sheetFormatPr defaultColWidth="8.88671875" defaultRowHeight="15.9" customHeight="1" x14ac:dyDescent="0.3"/>
  <cols>
    <col min="1" max="1" width="5.6640625" style="30" hidden="1" customWidth="1"/>
    <col min="2" max="2" width="23.77734375" style="24" customWidth="1"/>
    <col min="3" max="3" width="17" style="24" customWidth="1"/>
    <col min="4" max="4" width="7.21875" style="24" bestFit="1" customWidth="1"/>
    <col min="5" max="5" width="9.5546875" style="24" bestFit="1" customWidth="1"/>
    <col min="6" max="6" width="7.21875" style="24" bestFit="1" customWidth="1"/>
    <col min="7" max="7" width="5.21875" style="24" bestFit="1" customWidth="1"/>
    <col min="8" max="8" width="9" style="24" bestFit="1" customWidth="1"/>
    <col min="9" max="9" width="6.44140625" style="24" bestFit="1" customWidth="1"/>
    <col min="10" max="10" width="6.77734375" style="71" bestFit="1" customWidth="1"/>
    <col min="11" max="11" width="5.21875" style="71" bestFit="1" customWidth="1"/>
    <col min="12" max="12" width="7.21875" style="25" bestFit="1" customWidth="1"/>
    <col min="13" max="13" width="7" style="25" bestFit="1" customWidth="1"/>
    <col min="14" max="14" width="6.5546875" style="25" bestFit="1" customWidth="1"/>
    <col min="15" max="15" width="6.5546875" style="25" customWidth="1"/>
    <col min="16" max="16" width="6.5546875" style="25" bestFit="1" customWidth="1"/>
    <col min="17" max="17" width="6.33203125" style="25" bestFit="1" customWidth="1"/>
    <col min="18" max="18" width="7.33203125" style="25" bestFit="1" customWidth="1"/>
    <col min="19" max="19" width="8.77734375" style="25" bestFit="1" customWidth="1"/>
    <col min="20" max="20" width="9.44140625" style="25" bestFit="1" customWidth="1"/>
    <col min="21" max="53" width="9.109375" style="25" customWidth="1"/>
    <col min="54" max="16384" width="8.88671875" style="25"/>
  </cols>
  <sheetData>
    <row r="1" spans="1:20" ht="21" x14ac:dyDescent="0.4">
      <c r="B1" s="31" t="s">
        <v>189</v>
      </c>
      <c r="C1" s="67"/>
      <c r="D1" s="67"/>
      <c r="E1" s="32"/>
      <c r="F1" s="32"/>
      <c r="G1" s="32"/>
      <c r="H1" s="32"/>
      <c r="I1" s="32"/>
      <c r="J1" s="68"/>
      <c r="K1" s="68"/>
      <c r="L1" s="69"/>
      <c r="M1" s="69"/>
      <c r="N1" s="69"/>
      <c r="O1" s="69"/>
      <c r="P1" s="69"/>
      <c r="Q1" s="69"/>
      <c r="R1" s="69"/>
      <c r="S1" s="69"/>
      <c r="T1" s="70"/>
    </row>
    <row r="2" spans="1:20" ht="18" x14ac:dyDescent="0.35">
      <c r="B2" s="33" t="s">
        <v>238</v>
      </c>
      <c r="T2" s="72"/>
    </row>
    <row r="3" spans="1:20" ht="18" x14ac:dyDescent="0.35">
      <c r="B3" s="33" t="s">
        <v>239</v>
      </c>
      <c r="T3" s="72"/>
    </row>
    <row r="4" spans="1:20" ht="15.9" customHeight="1" x14ac:dyDescent="0.3">
      <c r="B4" s="34" t="s">
        <v>54</v>
      </c>
      <c r="C4" s="25"/>
      <c r="D4" s="25"/>
      <c r="E4" s="25"/>
      <c r="F4" s="25"/>
      <c r="G4" s="25"/>
      <c r="H4" s="25"/>
      <c r="I4" s="25"/>
      <c r="J4" s="73"/>
      <c r="K4" s="73"/>
      <c r="T4" s="72"/>
    </row>
    <row r="5" spans="1:20" ht="15.9" customHeight="1" thickBot="1" x14ac:dyDescent="0.35">
      <c r="B5" s="79" t="s">
        <v>240</v>
      </c>
      <c r="C5" s="35"/>
      <c r="D5" s="35"/>
      <c r="E5" s="35"/>
      <c r="F5" s="35"/>
      <c r="G5" s="35"/>
      <c r="H5" s="35"/>
      <c r="I5" s="35"/>
      <c r="J5" s="74"/>
      <c r="K5" s="74"/>
      <c r="L5" s="35"/>
      <c r="M5" s="35"/>
      <c r="R5" s="35"/>
      <c r="S5" s="35"/>
      <c r="T5" s="75"/>
    </row>
    <row r="6" spans="1:20" ht="15.9" customHeight="1" thickBot="1" x14ac:dyDescent="0.35">
      <c r="B6" s="224"/>
      <c r="C6" s="225"/>
      <c r="D6" s="226"/>
      <c r="E6" s="227" t="s">
        <v>2</v>
      </c>
      <c r="F6" s="227" t="s">
        <v>139</v>
      </c>
      <c r="G6" s="227"/>
      <c r="H6" s="227"/>
      <c r="I6" s="228"/>
      <c r="J6" s="228"/>
      <c r="K6" s="229"/>
      <c r="L6" s="112"/>
      <c r="M6" s="230"/>
      <c r="N6" s="300" t="s">
        <v>268</v>
      </c>
      <c r="O6" s="301"/>
      <c r="P6" s="301"/>
      <c r="Q6" s="302"/>
      <c r="R6" s="231" t="s">
        <v>149</v>
      </c>
      <c r="S6" s="232"/>
      <c r="T6" s="233"/>
    </row>
    <row r="7" spans="1:20" ht="15.9" customHeight="1" x14ac:dyDescent="0.3">
      <c r="B7" s="234"/>
      <c r="C7" s="235"/>
      <c r="D7" s="236"/>
      <c r="E7" s="237" t="s">
        <v>137</v>
      </c>
      <c r="F7" s="238" t="s">
        <v>140</v>
      </c>
      <c r="G7" s="237" t="s">
        <v>3</v>
      </c>
      <c r="H7" s="237" t="s">
        <v>269</v>
      </c>
      <c r="I7" s="239" t="s">
        <v>5</v>
      </c>
      <c r="J7" s="239" t="s">
        <v>4</v>
      </c>
      <c r="K7" s="237" t="s">
        <v>124</v>
      </c>
      <c r="L7" s="237" t="s">
        <v>270</v>
      </c>
      <c r="M7" s="240" t="s">
        <v>6</v>
      </c>
      <c r="N7" s="241" t="s">
        <v>271</v>
      </c>
      <c r="O7" s="112" t="s">
        <v>123</v>
      </c>
      <c r="P7" s="112" t="s">
        <v>126</v>
      </c>
      <c r="Q7" s="242" t="s">
        <v>127</v>
      </c>
      <c r="R7" s="243">
        <v>240</v>
      </c>
      <c r="S7" s="244" t="s">
        <v>136</v>
      </c>
      <c r="T7" s="245" t="s">
        <v>142</v>
      </c>
    </row>
    <row r="8" spans="1:20" ht="15.9" customHeight="1" thickBot="1" x14ac:dyDescent="0.4">
      <c r="B8" s="246" t="s">
        <v>0</v>
      </c>
      <c r="C8" s="247" t="s">
        <v>1</v>
      </c>
      <c r="D8" s="247" t="s">
        <v>131</v>
      </c>
      <c r="E8" s="248" t="s">
        <v>138</v>
      </c>
      <c r="F8" s="249" t="s">
        <v>141</v>
      </c>
      <c r="G8" s="249" t="s">
        <v>213</v>
      </c>
      <c r="H8" s="249" t="s">
        <v>213</v>
      </c>
      <c r="I8" s="249" t="s">
        <v>213</v>
      </c>
      <c r="J8" s="249" t="s">
        <v>213</v>
      </c>
      <c r="K8" s="249" t="s">
        <v>213</v>
      </c>
      <c r="L8" s="249" t="s">
        <v>213</v>
      </c>
      <c r="M8" s="250" t="s">
        <v>7</v>
      </c>
      <c r="N8" s="319" t="s">
        <v>272</v>
      </c>
      <c r="O8" s="320"/>
      <c r="P8" s="320"/>
      <c r="Q8" s="321"/>
      <c r="R8" s="251" t="s">
        <v>213</v>
      </c>
      <c r="S8" s="252" t="s">
        <v>8</v>
      </c>
      <c r="T8" s="253" t="s">
        <v>143</v>
      </c>
    </row>
    <row r="9" spans="1:20" ht="15.9" customHeight="1" thickBot="1" x14ac:dyDescent="0.35">
      <c r="B9" s="313" t="s">
        <v>241</v>
      </c>
      <c r="C9" s="314"/>
      <c r="D9" s="314"/>
      <c r="E9" s="314"/>
      <c r="F9" s="314"/>
      <c r="G9" s="314"/>
      <c r="H9" s="314"/>
      <c r="I9" s="314"/>
      <c r="J9" s="314"/>
      <c r="K9" s="314"/>
      <c r="L9" s="314"/>
      <c r="M9" s="314"/>
      <c r="N9" s="314"/>
      <c r="O9" s="314"/>
      <c r="P9" s="314"/>
      <c r="Q9" s="314"/>
      <c r="R9" s="314"/>
      <c r="S9" s="314"/>
      <c r="T9" s="315"/>
    </row>
    <row r="10" spans="1:20" ht="15.9" customHeight="1" x14ac:dyDescent="0.3">
      <c r="A10" s="36">
        <v>26</v>
      </c>
      <c r="B10" s="193" t="s">
        <v>273</v>
      </c>
      <c r="C10" s="194" t="s">
        <v>308</v>
      </c>
      <c r="D10" s="65">
        <v>31</v>
      </c>
      <c r="E10" s="118">
        <v>40.200000000000003</v>
      </c>
      <c r="F10" s="37">
        <v>20.399999999999999</v>
      </c>
      <c r="G10" s="37">
        <v>6.7</v>
      </c>
      <c r="H10" s="37">
        <v>32.6</v>
      </c>
      <c r="I10" s="37">
        <v>2.5</v>
      </c>
      <c r="J10" s="37">
        <v>43.9</v>
      </c>
      <c r="K10" s="37">
        <v>2.8</v>
      </c>
      <c r="L10" s="37">
        <v>2.5</v>
      </c>
      <c r="M10" s="38">
        <v>0.79</v>
      </c>
      <c r="N10" s="39">
        <v>32.4</v>
      </c>
      <c r="O10" s="37">
        <v>58.2</v>
      </c>
      <c r="P10" s="37">
        <v>68.900000000000006</v>
      </c>
      <c r="Q10" s="40">
        <v>71.900000000000006</v>
      </c>
      <c r="R10" s="41">
        <v>9.8000000000000007</v>
      </c>
      <c r="S10" s="42">
        <v>32833</v>
      </c>
      <c r="T10" s="84">
        <v>101</v>
      </c>
    </row>
    <row r="11" spans="1:20" ht="15.9" customHeight="1" x14ac:dyDescent="0.3">
      <c r="A11" s="43">
        <v>27</v>
      </c>
      <c r="B11" s="195" t="s">
        <v>273</v>
      </c>
      <c r="C11" s="196" t="s">
        <v>309</v>
      </c>
      <c r="D11" s="192" t="s">
        <v>55</v>
      </c>
      <c r="E11" s="119">
        <v>36.6</v>
      </c>
      <c r="F11" s="27">
        <v>22.8</v>
      </c>
      <c r="G11" s="27">
        <v>8.1</v>
      </c>
      <c r="H11" s="27">
        <v>35.9</v>
      </c>
      <c r="I11" s="27">
        <v>2.7</v>
      </c>
      <c r="J11" s="27">
        <v>36.299999999999997</v>
      </c>
      <c r="K11" s="27">
        <v>2.7</v>
      </c>
      <c r="L11" s="27">
        <v>2.6</v>
      </c>
      <c r="M11" s="44">
        <v>0.79</v>
      </c>
      <c r="N11" s="45">
        <v>31.1</v>
      </c>
      <c r="O11" s="27">
        <v>58.4</v>
      </c>
      <c r="P11" s="27">
        <v>65</v>
      </c>
      <c r="Q11" s="46">
        <v>67.8</v>
      </c>
      <c r="R11" s="47">
        <v>11.6</v>
      </c>
      <c r="S11" s="48">
        <v>31333</v>
      </c>
      <c r="T11" s="87">
        <v>100</v>
      </c>
    </row>
    <row r="12" spans="1:20" ht="15.9" customHeight="1" x14ac:dyDescent="0.3">
      <c r="A12" s="36">
        <v>1</v>
      </c>
      <c r="B12" s="197" t="s">
        <v>274</v>
      </c>
      <c r="C12" s="198" t="s">
        <v>275</v>
      </c>
      <c r="D12" s="66">
        <v>34</v>
      </c>
      <c r="E12" s="120">
        <v>34.5</v>
      </c>
      <c r="F12" s="26">
        <v>22.2</v>
      </c>
      <c r="G12" s="26">
        <v>7.3</v>
      </c>
      <c r="H12" s="26">
        <v>33.700000000000003</v>
      </c>
      <c r="I12" s="26">
        <v>2.5</v>
      </c>
      <c r="J12" s="26">
        <v>42.1</v>
      </c>
      <c r="K12" s="26">
        <v>2.9</v>
      </c>
      <c r="L12" s="26">
        <v>2.7</v>
      </c>
      <c r="M12" s="49">
        <v>0.79</v>
      </c>
      <c r="N12" s="50">
        <v>32.6</v>
      </c>
      <c r="O12" s="26">
        <v>59.3</v>
      </c>
      <c r="P12" s="26">
        <v>68.400000000000006</v>
      </c>
      <c r="Q12" s="51">
        <v>71.3</v>
      </c>
      <c r="R12" s="52">
        <v>9.6999999999999993</v>
      </c>
      <c r="S12" s="53">
        <v>33833</v>
      </c>
      <c r="T12" s="86">
        <v>102</v>
      </c>
    </row>
    <row r="13" spans="1:20" ht="15.9" customHeight="1" thickBot="1" x14ac:dyDescent="0.35">
      <c r="A13" s="43">
        <v>12</v>
      </c>
      <c r="B13" s="213" t="s">
        <v>276</v>
      </c>
      <c r="C13" s="214" t="s">
        <v>277</v>
      </c>
      <c r="D13" s="215">
        <v>21</v>
      </c>
      <c r="E13" s="216">
        <v>33.799999999999997</v>
      </c>
      <c r="F13" s="217">
        <v>20.8</v>
      </c>
      <c r="G13" s="217">
        <v>7.6</v>
      </c>
      <c r="H13" s="217">
        <v>33.200000000000003</v>
      </c>
      <c r="I13" s="217">
        <v>2.5</v>
      </c>
      <c r="J13" s="217">
        <v>41</v>
      </c>
      <c r="K13" s="217">
        <v>2.8</v>
      </c>
      <c r="L13" s="217">
        <v>2.5</v>
      </c>
      <c r="M13" s="218">
        <v>0.79</v>
      </c>
      <c r="N13" s="219">
        <v>32.4</v>
      </c>
      <c r="O13" s="217">
        <v>60.1</v>
      </c>
      <c r="P13" s="217">
        <v>68.8</v>
      </c>
      <c r="Q13" s="220">
        <v>71.7</v>
      </c>
      <c r="R13" s="221">
        <v>10.1</v>
      </c>
      <c r="S13" s="222">
        <v>33333</v>
      </c>
      <c r="T13" s="223">
        <v>104</v>
      </c>
    </row>
    <row r="14" spans="1:20" s="76" customFormat="1" ht="15.9" customHeight="1" thickBot="1" x14ac:dyDescent="0.35">
      <c r="A14" s="80"/>
      <c r="B14" s="81"/>
      <c r="C14" s="305" t="s">
        <v>242</v>
      </c>
      <c r="D14" s="306"/>
      <c r="E14" s="206">
        <v>36.275000000000006</v>
      </c>
      <c r="F14" s="206">
        <v>21.55</v>
      </c>
      <c r="G14" s="206">
        <v>7.4250000000000007</v>
      </c>
      <c r="H14" s="206">
        <v>33.85</v>
      </c>
      <c r="I14" s="206">
        <v>2.5499999999999998</v>
      </c>
      <c r="J14" s="206">
        <v>40.824999999999996</v>
      </c>
      <c r="K14" s="206">
        <v>2.8</v>
      </c>
      <c r="L14" s="206">
        <v>2.5750000000000002</v>
      </c>
      <c r="M14" s="207">
        <v>0.79</v>
      </c>
      <c r="N14" s="208">
        <v>32.125</v>
      </c>
      <c r="O14" s="206">
        <v>58.999999999999993</v>
      </c>
      <c r="P14" s="206">
        <v>67.775000000000006</v>
      </c>
      <c r="Q14" s="209">
        <v>70.674999999999997</v>
      </c>
      <c r="R14" s="210">
        <v>10.299999999999999</v>
      </c>
      <c r="S14" s="211">
        <v>32833</v>
      </c>
      <c r="T14" s="212"/>
    </row>
    <row r="15" spans="1:20" ht="15.9" customHeight="1" thickBot="1" x14ac:dyDescent="0.35">
      <c r="A15" s="43"/>
      <c r="B15" s="316" t="s">
        <v>243</v>
      </c>
      <c r="C15" s="317"/>
      <c r="D15" s="317"/>
      <c r="E15" s="317"/>
      <c r="F15" s="317"/>
      <c r="G15" s="317"/>
      <c r="H15" s="317"/>
      <c r="I15" s="317"/>
      <c r="J15" s="317"/>
      <c r="K15" s="317"/>
      <c r="L15" s="317"/>
      <c r="M15" s="317"/>
      <c r="N15" s="317"/>
      <c r="O15" s="317"/>
      <c r="P15" s="317"/>
      <c r="Q15" s="317"/>
      <c r="R15" s="317"/>
      <c r="S15" s="317"/>
      <c r="T15" s="318"/>
    </row>
    <row r="16" spans="1:20" ht="15.9" customHeight="1" x14ac:dyDescent="0.3">
      <c r="A16" s="36">
        <v>18</v>
      </c>
      <c r="B16" s="193" t="s">
        <v>278</v>
      </c>
      <c r="C16" s="194" t="s">
        <v>279</v>
      </c>
      <c r="D16" s="65">
        <v>31</v>
      </c>
      <c r="E16" s="118">
        <v>37.9</v>
      </c>
      <c r="F16" s="37">
        <v>19.600000000000001</v>
      </c>
      <c r="G16" s="37">
        <v>6.5</v>
      </c>
      <c r="H16" s="37">
        <v>34.5</v>
      </c>
      <c r="I16" s="37">
        <v>2.6</v>
      </c>
      <c r="J16" s="37">
        <v>42.1</v>
      </c>
      <c r="K16" s="37">
        <v>2.7</v>
      </c>
      <c r="L16" s="37">
        <v>2.8</v>
      </c>
      <c r="M16" s="38">
        <v>0.79</v>
      </c>
      <c r="N16" s="39">
        <v>31.8</v>
      </c>
      <c r="O16" s="37">
        <v>59.2</v>
      </c>
      <c r="P16" s="37">
        <v>68.400000000000006</v>
      </c>
      <c r="Q16" s="40">
        <v>71.3</v>
      </c>
      <c r="R16" s="41">
        <v>9.9</v>
      </c>
      <c r="S16" s="42">
        <v>32167</v>
      </c>
      <c r="T16" s="84">
        <v>105</v>
      </c>
    </row>
    <row r="17" spans="1:20" ht="15.9" customHeight="1" x14ac:dyDescent="0.3">
      <c r="A17" s="43">
        <v>2</v>
      </c>
      <c r="B17" s="195" t="s">
        <v>274</v>
      </c>
      <c r="C17" s="200" t="s">
        <v>280</v>
      </c>
      <c r="D17" s="29">
        <v>34</v>
      </c>
      <c r="E17" s="119">
        <v>36.700000000000003</v>
      </c>
      <c r="F17" s="27">
        <v>20</v>
      </c>
      <c r="G17" s="27">
        <v>7.4</v>
      </c>
      <c r="H17" s="27">
        <v>34.6</v>
      </c>
      <c r="I17" s="27">
        <v>2.8</v>
      </c>
      <c r="J17" s="27">
        <v>41.3</v>
      </c>
      <c r="K17" s="27">
        <v>2.7</v>
      </c>
      <c r="L17" s="27">
        <v>2.5</v>
      </c>
      <c r="M17" s="44">
        <v>0.78</v>
      </c>
      <c r="N17" s="45">
        <v>29.4</v>
      </c>
      <c r="O17" s="27">
        <v>55.4</v>
      </c>
      <c r="P17" s="27">
        <v>64.099999999999994</v>
      </c>
      <c r="Q17" s="46">
        <v>66.900000000000006</v>
      </c>
      <c r="R17" s="47">
        <v>11.5</v>
      </c>
      <c r="S17" s="48">
        <v>34000</v>
      </c>
      <c r="T17" s="85">
        <v>106</v>
      </c>
    </row>
    <row r="18" spans="1:20" ht="15.9" customHeight="1" x14ac:dyDescent="0.3">
      <c r="A18" s="36">
        <v>11</v>
      </c>
      <c r="B18" s="201" t="s">
        <v>281</v>
      </c>
      <c r="C18" s="198" t="s">
        <v>282</v>
      </c>
      <c r="D18" s="66">
        <v>34</v>
      </c>
      <c r="E18" s="120">
        <v>36.700000000000003</v>
      </c>
      <c r="F18" s="26">
        <v>19.3</v>
      </c>
      <c r="G18" s="26">
        <v>7.2</v>
      </c>
      <c r="H18" s="26">
        <v>33.299999999999997</v>
      </c>
      <c r="I18" s="26">
        <v>2.5</v>
      </c>
      <c r="J18" s="26">
        <v>41.6</v>
      </c>
      <c r="K18" s="26">
        <v>2.8</v>
      </c>
      <c r="L18" s="26">
        <v>2.6</v>
      </c>
      <c r="M18" s="49">
        <v>0.79</v>
      </c>
      <c r="N18" s="50">
        <v>30.5</v>
      </c>
      <c r="O18" s="26">
        <v>58.5</v>
      </c>
      <c r="P18" s="26">
        <v>68</v>
      </c>
      <c r="Q18" s="51">
        <v>70.900000000000006</v>
      </c>
      <c r="R18" s="52">
        <v>9.6999999999999993</v>
      </c>
      <c r="S18" s="53">
        <v>33667</v>
      </c>
      <c r="T18" s="86">
        <v>106</v>
      </c>
    </row>
    <row r="19" spans="1:20" ht="15.9" customHeight="1" x14ac:dyDescent="0.3">
      <c r="A19" s="43">
        <v>10</v>
      </c>
      <c r="B19" s="199" t="s">
        <v>281</v>
      </c>
      <c r="C19" s="196" t="s">
        <v>283</v>
      </c>
      <c r="D19" s="29">
        <v>34</v>
      </c>
      <c r="E19" s="119">
        <v>35.4</v>
      </c>
      <c r="F19" s="27">
        <v>20.6</v>
      </c>
      <c r="G19" s="27">
        <v>7.5</v>
      </c>
      <c r="H19" s="27">
        <v>31.8</v>
      </c>
      <c r="I19" s="27">
        <v>2.4</v>
      </c>
      <c r="J19" s="27">
        <v>42.4</v>
      </c>
      <c r="K19" s="27">
        <v>2.6</v>
      </c>
      <c r="L19" s="27">
        <v>2.6</v>
      </c>
      <c r="M19" s="44">
        <v>0.8</v>
      </c>
      <c r="N19" s="45">
        <v>31.4</v>
      </c>
      <c r="O19" s="27">
        <v>57.7</v>
      </c>
      <c r="P19" s="27">
        <v>66.099999999999994</v>
      </c>
      <c r="Q19" s="46">
        <v>68.900000000000006</v>
      </c>
      <c r="R19" s="47">
        <v>9.9</v>
      </c>
      <c r="S19" s="48">
        <v>34000</v>
      </c>
      <c r="T19" s="87">
        <v>109</v>
      </c>
    </row>
    <row r="20" spans="1:20" ht="15.9" customHeight="1" x14ac:dyDescent="0.3">
      <c r="A20" s="36">
        <v>28</v>
      </c>
      <c r="B20" s="201" t="s">
        <v>273</v>
      </c>
      <c r="C20" s="198" t="s">
        <v>310</v>
      </c>
      <c r="D20" s="66">
        <v>31</v>
      </c>
      <c r="E20" s="120">
        <v>34.6</v>
      </c>
      <c r="F20" s="26">
        <v>21.2</v>
      </c>
      <c r="G20" s="26">
        <v>7.2</v>
      </c>
      <c r="H20" s="26">
        <v>34.6</v>
      </c>
      <c r="I20" s="26">
        <v>2.5</v>
      </c>
      <c r="J20" s="26">
        <v>41.2</v>
      </c>
      <c r="K20" s="26">
        <v>2.7</v>
      </c>
      <c r="L20" s="26">
        <v>2.5</v>
      </c>
      <c r="M20" s="49">
        <v>0.79</v>
      </c>
      <c r="N20" s="50">
        <v>31.8</v>
      </c>
      <c r="O20" s="26">
        <v>57.3</v>
      </c>
      <c r="P20" s="26">
        <v>67.400000000000006</v>
      </c>
      <c r="Q20" s="51">
        <v>70.3</v>
      </c>
      <c r="R20" s="52">
        <v>10.3</v>
      </c>
      <c r="S20" s="53">
        <v>33667</v>
      </c>
      <c r="T20" s="86">
        <v>107</v>
      </c>
    </row>
    <row r="21" spans="1:20" ht="15.9" customHeight="1" x14ac:dyDescent="0.3">
      <c r="A21" s="43">
        <v>25</v>
      </c>
      <c r="B21" s="195" t="s">
        <v>284</v>
      </c>
      <c r="C21" s="200">
        <v>5787</v>
      </c>
      <c r="D21" s="29" t="s">
        <v>135</v>
      </c>
      <c r="E21" s="119">
        <v>34.5</v>
      </c>
      <c r="F21" s="27">
        <v>21.1</v>
      </c>
      <c r="G21" s="27">
        <v>7</v>
      </c>
      <c r="H21" s="27">
        <v>31.1</v>
      </c>
      <c r="I21" s="27">
        <v>2.2999999999999998</v>
      </c>
      <c r="J21" s="27">
        <v>44.1</v>
      </c>
      <c r="K21" s="27">
        <v>2.9</v>
      </c>
      <c r="L21" s="27">
        <v>2.7</v>
      </c>
      <c r="M21" s="44">
        <v>0.8</v>
      </c>
      <c r="N21" s="45">
        <v>30.7</v>
      </c>
      <c r="O21" s="27">
        <v>58.4</v>
      </c>
      <c r="P21" s="27">
        <v>69.2</v>
      </c>
      <c r="Q21" s="46">
        <v>72.2</v>
      </c>
      <c r="R21" s="47">
        <v>8.6999999999999993</v>
      </c>
      <c r="S21" s="48">
        <v>34000</v>
      </c>
      <c r="T21" s="85">
        <v>108</v>
      </c>
    </row>
    <row r="22" spans="1:20" ht="15.9" customHeight="1" x14ac:dyDescent="0.3">
      <c r="A22" s="55">
        <v>15</v>
      </c>
      <c r="B22" s="201" t="s">
        <v>276</v>
      </c>
      <c r="C22" s="198" t="s">
        <v>285</v>
      </c>
      <c r="D22" s="66">
        <v>21</v>
      </c>
      <c r="E22" s="120">
        <v>34.200000000000003</v>
      </c>
      <c r="F22" s="26">
        <v>24.2</v>
      </c>
      <c r="G22" s="26">
        <v>7.9</v>
      </c>
      <c r="H22" s="26">
        <v>33.9</v>
      </c>
      <c r="I22" s="26">
        <v>2.5</v>
      </c>
      <c r="J22" s="26">
        <v>39.1</v>
      </c>
      <c r="K22" s="26">
        <v>2.9</v>
      </c>
      <c r="L22" s="26">
        <v>2.7</v>
      </c>
      <c r="M22" s="49">
        <v>0.79</v>
      </c>
      <c r="N22" s="50">
        <v>31.7</v>
      </c>
      <c r="O22" s="26">
        <v>59</v>
      </c>
      <c r="P22" s="26">
        <v>67.099999999999994</v>
      </c>
      <c r="Q22" s="51">
        <v>70</v>
      </c>
      <c r="R22" s="52">
        <v>10.199999999999999</v>
      </c>
      <c r="S22" s="53">
        <v>33857</v>
      </c>
      <c r="T22" s="86">
        <v>108</v>
      </c>
    </row>
    <row r="23" spans="1:20" ht="15.9" customHeight="1" x14ac:dyDescent="0.3">
      <c r="A23" s="43">
        <v>17</v>
      </c>
      <c r="B23" s="195" t="s">
        <v>286</v>
      </c>
      <c r="C23" s="196" t="s">
        <v>287</v>
      </c>
      <c r="D23" s="29" t="s">
        <v>135</v>
      </c>
      <c r="E23" s="119">
        <v>33.9</v>
      </c>
      <c r="F23" s="27">
        <v>19.2</v>
      </c>
      <c r="G23" s="27">
        <v>8</v>
      </c>
      <c r="H23" s="27">
        <v>34.4</v>
      </c>
      <c r="I23" s="27">
        <v>2.6</v>
      </c>
      <c r="J23" s="27">
        <v>38.200000000000003</v>
      </c>
      <c r="K23" s="27">
        <v>2.6</v>
      </c>
      <c r="L23" s="27">
        <v>2.7</v>
      </c>
      <c r="M23" s="44">
        <v>0.79</v>
      </c>
      <c r="N23" s="45">
        <v>30.8</v>
      </c>
      <c r="O23" s="27">
        <v>58</v>
      </c>
      <c r="P23" s="27">
        <v>64.3</v>
      </c>
      <c r="Q23" s="46">
        <v>67.099999999999994</v>
      </c>
      <c r="R23" s="47">
        <v>11.4</v>
      </c>
      <c r="S23" s="48">
        <v>33167</v>
      </c>
      <c r="T23" s="87">
        <v>107</v>
      </c>
    </row>
    <row r="24" spans="1:20" ht="15.9" customHeight="1" x14ac:dyDescent="0.3">
      <c r="A24" s="36">
        <v>13</v>
      </c>
      <c r="B24" s="197" t="s">
        <v>276</v>
      </c>
      <c r="C24" s="198" t="s">
        <v>288</v>
      </c>
      <c r="D24" s="66">
        <v>16</v>
      </c>
      <c r="E24" s="120">
        <v>33.4</v>
      </c>
      <c r="F24" s="26">
        <v>22.4</v>
      </c>
      <c r="G24" s="26">
        <v>7.6</v>
      </c>
      <c r="H24" s="26">
        <v>32.799999999999997</v>
      </c>
      <c r="I24" s="26">
        <v>2.2999999999999998</v>
      </c>
      <c r="J24" s="26">
        <v>41.6</v>
      </c>
      <c r="K24" s="26">
        <v>2.6</v>
      </c>
      <c r="L24" s="26">
        <v>2.6</v>
      </c>
      <c r="M24" s="49">
        <v>0.8</v>
      </c>
      <c r="N24" s="50">
        <v>33.1</v>
      </c>
      <c r="O24" s="26">
        <v>60.2</v>
      </c>
      <c r="P24" s="26">
        <v>69.5</v>
      </c>
      <c r="Q24" s="51">
        <v>72.400000000000006</v>
      </c>
      <c r="R24" s="52">
        <v>9.1</v>
      </c>
      <c r="S24" s="53">
        <v>32833</v>
      </c>
      <c r="T24" s="86">
        <v>106</v>
      </c>
    </row>
    <row r="25" spans="1:20" ht="15.9" customHeight="1" x14ac:dyDescent="0.3">
      <c r="A25" s="43">
        <v>23</v>
      </c>
      <c r="B25" s="195" t="s">
        <v>289</v>
      </c>
      <c r="C25" s="196" t="s">
        <v>290</v>
      </c>
      <c r="D25" s="29">
        <v>27</v>
      </c>
      <c r="E25" s="119">
        <v>33.4</v>
      </c>
      <c r="F25" s="27">
        <v>22.4</v>
      </c>
      <c r="G25" s="27">
        <v>7.5</v>
      </c>
      <c r="H25" s="27">
        <v>36.5</v>
      </c>
      <c r="I25" s="27">
        <v>2.8</v>
      </c>
      <c r="J25" s="27">
        <v>36.9</v>
      </c>
      <c r="K25" s="27">
        <v>2.8</v>
      </c>
      <c r="L25" s="27">
        <v>2.5</v>
      </c>
      <c r="M25" s="44">
        <v>0.78</v>
      </c>
      <c r="N25" s="45">
        <v>30.9</v>
      </c>
      <c r="O25" s="27">
        <v>57.6</v>
      </c>
      <c r="P25" s="27">
        <v>66.2</v>
      </c>
      <c r="Q25" s="46">
        <v>69.099999999999994</v>
      </c>
      <c r="R25" s="47">
        <v>11.3</v>
      </c>
      <c r="S25" s="48">
        <v>33500</v>
      </c>
      <c r="T25" s="87">
        <v>107</v>
      </c>
    </row>
    <row r="26" spans="1:20" ht="15.9" customHeight="1" x14ac:dyDescent="0.3">
      <c r="A26" s="36">
        <v>8</v>
      </c>
      <c r="B26" s="197" t="s">
        <v>281</v>
      </c>
      <c r="C26" s="198" t="s">
        <v>291</v>
      </c>
      <c r="D26" s="66">
        <v>34</v>
      </c>
      <c r="E26" s="120">
        <v>33.1</v>
      </c>
      <c r="F26" s="26">
        <v>22.3</v>
      </c>
      <c r="G26" s="26">
        <v>7.4</v>
      </c>
      <c r="H26" s="26">
        <v>33.700000000000003</v>
      </c>
      <c r="I26" s="26">
        <v>2.5</v>
      </c>
      <c r="J26" s="26">
        <v>37.200000000000003</v>
      </c>
      <c r="K26" s="26">
        <v>2.7</v>
      </c>
      <c r="L26" s="26">
        <v>2.7</v>
      </c>
      <c r="M26" s="49">
        <v>0.79</v>
      </c>
      <c r="N26" s="50">
        <v>30.7</v>
      </c>
      <c r="O26" s="26">
        <v>57.7</v>
      </c>
      <c r="P26" s="26">
        <v>65.400000000000006</v>
      </c>
      <c r="Q26" s="51">
        <v>68.099999999999994</v>
      </c>
      <c r="R26" s="52">
        <v>10.8</v>
      </c>
      <c r="S26" s="53">
        <v>34000</v>
      </c>
      <c r="T26" s="86">
        <v>110</v>
      </c>
    </row>
    <row r="27" spans="1:20" ht="15.9" customHeight="1" x14ac:dyDescent="0.3">
      <c r="A27" s="43">
        <v>3</v>
      </c>
      <c r="B27" s="195" t="s">
        <v>274</v>
      </c>
      <c r="C27" s="196" t="s">
        <v>292</v>
      </c>
      <c r="D27" s="29">
        <v>31</v>
      </c>
      <c r="E27" s="119">
        <v>33</v>
      </c>
      <c r="F27" s="27">
        <v>21.6</v>
      </c>
      <c r="G27" s="27">
        <v>7.5</v>
      </c>
      <c r="H27" s="27">
        <v>36.1</v>
      </c>
      <c r="I27" s="27">
        <v>2.6</v>
      </c>
      <c r="J27" s="27">
        <v>38.5</v>
      </c>
      <c r="K27" s="27">
        <v>3</v>
      </c>
      <c r="L27" s="27">
        <v>2.5</v>
      </c>
      <c r="M27" s="44">
        <v>0.78</v>
      </c>
      <c r="N27" s="45">
        <v>32</v>
      </c>
      <c r="O27" s="27">
        <v>57.8</v>
      </c>
      <c r="P27" s="27">
        <v>67.5</v>
      </c>
      <c r="Q27" s="46">
        <v>70.400000000000006</v>
      </c>
      <c r="R27" s="47">
        <v>10.8</v>
      </c>
      <c r="S27" s="48">
        <v>32833</v>
      </c>
      <c r="T27" s="87">
        <v>108</v>
      </c>
    </row>
    <row r="28" spans="1:20" ht="15.9" customHeight="1" x14ac:dyDescent="0.3">
      <c r="A28" s="36">
        <v>22</v>
      </c>
      <c r="B28" s="197" t="s">
        <v>289</v>
      </c>
      <c r="C28" s="198" t="s">
        <v>293</v>
      </c>
      <c r="D28" s="66">
        <v>21</v>
      </c>
      <c r="E28" s="120">
        <v>33</v>
      </c>
      <c r="F28" s="26">
        <v>22.3</v>
      </c>
      <c r="G28" s="26">
        <v>7.8</v>
      </c>
      <c r="H28" s="26">
        <v>35</v>
      </c>
      <c r="I28" s="26">
        <v>2.4</v>
      </c>
      <c r="J28" s="26">
        <v>38.6</v>
      </c>
      <c r="K28" s="26">
        <v>3</v>
      </c>
      <c r="L28" s="26">
        <v>2.5</v>
      </c>
      <c r="M28" s="49">
        <v>0.78</v>
      </c>
      <c r="N28" s="50">
        <v>32.799999999999997</v>
      </c>
      <c r="O28" s="26">
        <v>60.5</v>
      </c>
      <c r="P28" s="26">
        <v>69.7</v>
      </c>
      <c r="Q28" s="51">
        <v>72.7</v>
      </c>
      <c r="R28" s="52">
        <v>9.6</v>
      </c>
      <c r="S28" s="53">
        <v>34000</v>
      </c>
      <c r="T28" s="86">
        <v>108</v>
      </c>
    </row>
    <row r="29" spans="1:20" ht="15.9" customHeight="1" x14ac:dyDescent="0.3">
      <c r="A29" s="43">
        <v>19</v>
      </c>
      <c r="B29" s="195" t="s">
        <v>278</v>
      </c>
      <c r="C29" s="196" t="s">
        <v>294</v>
      </c>
      <c r="D29" s="29">
        <v>31</v>
      </c>
      <c r="E29" s="119">
        <v>32.799999999999997</v>
      </c>
      <c r="F29" s="27">
        <v>23.8</v>
      </c>
      <c r="G29" s="27">
        <v>7.1</v>
      </c>
      <c r="H29" s="27">
        <v>36.700000000000003</v>
      </c>
      <c r="I29" s="27">
        <v>2.7</v>
      </c>
      <c r="J29" s="27">
        <v>37.299999999999997</v>
      </c>
      <c r="K29" s="27">
        <v>2.7</v>
      </c>
      <c r="L29" s="27">
        <v>2.5</v>
      </c>
      <c r="M29" s="44">
        <v>0.78</v>
      </c>
      <c r="N29" s="45">
        <v>30.9</v>
      </c>
      <c r="O29" s="27">
        <v>56.8</v>
      </c>
      <c r="P29" s="27">
        <v>66.2</v>
      </c>
      <c r="Q29" s="46">
        <v>69.099999999999994</v>
      </c>
      <c r="R29" s="47">
        <v>11.4</v>
      </c>
      <c r="S29" s="48">
        <v>33167</v>
      </c>
      <c r="T29" s="87">
        <v>109</v>
      </c>
    </row>
    <row r="30" spans="1:20" ht="15.9" customHeight="1" x14ac:dyDescent="0.3">
      <c r="A30" s="36">
        <v>21</v>
      </c>
      <c r="B30" s="197" t="s">
        <v>295</v>
      </c>
      <c r="C30" s="198" t="s">
        <v>296</v>
      </c>
      <c r="D30" s="66">
        <v>34</v>
      </c>
      <c r="E30" s="120">
        <v>32.799999999999997</v>
      </c>
      <c r="F30" s="26">
        <v>21.5</v>
      </c>
      <c r="G30" s="26">
        <v>7.3</v>
      </c>
      <c r="H30" s="26">
        <v>37.799999999999997</v>
      </c>
      <c r="I30" s="26">
        <v>2.8</v>
      </c>
      <c r="J30" s="26">
        <v>36</v>
      </c>
      <c r="K30" s="26">
        <v>2.6</v>
      </c>
      <c r="L30" s="26">
        <v>2.2000000000000002</v>
      </c>
      <c r="M30" s="49">
        <v>0.77</v>
      </c>
      <c r="N30" s="50">
        <v>29.5</v>
      </c>
      <c r="O30" s="26">
        <v>57</v>
      </c>
      <c r="P30" s="26">
        <v>66.900000000000006</v>
      </c>
      <c r="Q30" s="51">
        <v>69.8</v>
      </c>
      <c r="R30" s="52">
        <v>11.5</v>
      </c>
      <c r="S30" s="53">
        <v>33500</v>
      </c>
      <c r="T30" s="86">
        <v>109</v>
      </c>
    </row>
    <row r="31" spans="1:20" ht="15.9" customHeight="1" x14ac:dyDescent="0.3">
      <c r="A31" s="43">
        <v>5</v>
      </c>
      <c r="B31" s="195" t="s">
        <v>297</v>
      </c>
      <c r="C31" s="196" t="s">
        <v>298</v>
      </c>
      <c r="D31" s="29">
        <v>34</v>
      </c>
      <c r="E31" s="119">
        <v>32.5</v>
      </c>
      <c r="F31" s="27">
        <v>20.2</v>
      </c>
      <c r="G31" s="27">
        <v>7.3</v>
      </c>
      <c r="H31" s="27">
        <v>37.9</v>
      </c>
      <c r="I31" s="27">
        <v>2.7</v>
      </c>
      <c r="J31" s="27">
        <v>36.700000000000003</v>
      </c>
      <c r="K31" s="27">
        <v>2.5</v>
      </c>
      <c r="L31" s="27">
        <v>2.4</v>
      </c>
      <c r="M31" s="44">
        <v>0.78</v>
      </c>
      <c r="N31" s="45">
        <v>31.4</v>
      </c>
      <c r="O31" s="27">
        <v>59.8</v>
      </c>
      <c r="P31" s="27">
        <v>67.3</v>
      </c>
      <c r="Q31" s="46">
        <v>70.2</v>
      </c>
      <c r="R31" s="47">
        <v>11.3</v>
      </c>
      <c r="S31" s="48">
        <v>33000</v>
      </c>
      <c r="T31" s="87">
        <v>110</v>
      </c>
    </row>
    <row r="32" spans="1:20" ht="15.9" customHeight="1" x14ac:dyDescent="0.3">
      <c r="A32" s="36">
        <v>9</v>
      </c>
      <c r="B32" s="197" t="s">
        <v>281</v>
      </c>
      <c r="C32" s="202" t="s">
        <v>299</v>
      </c>
      <c r="D32" s="66">
        <v>31</v>
      </c>
      <c r="E32" s="120">
        <v>32.4</v>
      </c>
      <c r="F32" s="26">
        <v>22.6</v>
      </c>
      <c r="G32" s="26">
        <v>7.6</v>
      </c>
      <c r="H32" s="26">
        <v>38.700000000000003</v>
      </c>
      <c r="I32" s="26">
        <v>3</v>
      </c>
      <c r="J32" s="26">
        <v>35.200000000000003</v>
      </c>
      <c r="K32" s="26">
        <v>3</v>
      </c>
      <c r="L32" s="26">
        <v>2.4</v>
      </c>
      <c r="M32" s="49">
        <v>0.77</v>
      </c>
      <c r="N32" s="50">
        <v>31.2</v>
      </c>
      <c r="O32" s="26">
        <v>55.6</v>
      </c>
      <c r="P32" s="26">
        <v>65</v>
      </c>
      <c r="Q32" s="51">
        <v>67.7</v>
      </c>
      <c r="R32" s="52">
        <v>12.5</v>
      </c>
      <c r="S32" s="53">
        <v>33333</v>
      </c>
      <c r="T32" s="88">
        <v>108</v>
      </c>
    </row>
    <row r="33" spans="1:20" ht="15.9" customHeight="1" x14ac:dyDescent="0.3">
      <c r="A33" s="43">
        <v>7</v>
      </c>
      <c r="B33" s="195" t="s">
        <v>281</v>
      </c>
      <c r="C33" s="196" t="s">
        <v>300</v>
      </c>
      <c r="D33" s="29">
        <v>31</v>
      </c>
      <c r="E33" s="119">
        <v>32.200000000000003</v>
      </c>
      <c r="F33" s="27">
        <v>22</v>
      </c>
      <c r="G33" s="27">
        <v>7.6</v>
      </c>
      <c r="H33" s="27">
        <v>37.4</v>
      </c>
      <c r="I33" s="27">
        <v>2.8</v>
      </c>
      <c r="J33" s="27">
        <v>36.6</v>
      </c>
      <c r="K33" s="27">
        <v>2.7</v>
      </c>
      <c r="L33" s="27">
        <v>2.4</v>
      </c>
      <c r="M33" s="44">
        <v>0.77</v>
      </c>
      <c r="N33" s="45">
        <v>31.7</v>
      </c>
      <c r="O33" s="27">
        <v>57.2</v>
      </c>
      <c r="P33" s="27">
        <v>65.599999999999994</v>
      </c>
      <c r="Q33" s="46">
        <v>68.400000000000006</v>
      </c>
      <c r="R33" s="47">
        <v>11.8</v>
      </c>
      <c r="S33" s="48">
        <v>34000</v>
      </c>
      <c r="T33" s="87">
        <v>106</v>
      </c>
    </row>
    <row r="34" spans="1:20" ht="15.9" customHeight="1" x14ac:dyDescent="0.3">
      <c r="A34" s="36">
        <v>24</v>
      </c>
      <c r="B34" s="197" t="s">
        <v>289</v>
      </c>
      <c r="C34" s="198" t="s">
        <v>301</v>
      </c>
      <c r="D34" s="66">
        <v>27</v>
      </c>
      <c r="E34" s="120">
        <v>31.7</v>
      </c>
      <c r="F34" s="26">
        <v>21</v>
      </c>
      <c r="G34" s="26">
        <v>7.8</v>
      </c>
      <c r="H34" s="26">
        <v>34.9</v>
      </c>
      <c r="I34" s="26">
        <v>2.5</v>
      </c>
      <c r="J34" s="26">
        <v>36.799999999999997</v>
      </c>
      <c r="K34" s="26">
        <v>3</v>
      </c>
      <c r="L34" s="26">
        <v>2.4</v>
      </c>
      <c r="M34" s="49">
        <v>0.78</v>
      </c>
      <c r="N34" s="50">
        <v>31.7</v>
      </c>
      <c r="O34" s="26">
        <v>58.6</v>
      </c>
      <c r="P34" s="26">
        <v>68</v>
      </c>
      <c r="Q34" s="51">
        <v>70.900000000000006</v>
      </c>
      <c r="R34" s="52">
        <v>10.3</v>
      </c>
      <c r="S34" s="53">
        <v>33667</v>
      </c>
      <c r="T34" s="86">
        <v>110</v>
      </c>
    </row>
    <row r="35" spans="1:20" ht="15.9" customHeight="1" x14ac:dyDescent="0.3">
      <c r="A35" s="43">
        <v>16</v>
      </c>
      <c r="B35" s="195" t="s">
        <v>302</v>
      </c>
      <c r="C35" s="196" t="s">
        <v>303</v>
      </c>
      <c r="D35" s="29" t="s">
        <v>135</v>
      </c>
      <c r="E35" s="119">
        <v>31.5</v>
      </c>
      <c r="F35" s="27">
        <v>22.1</v>
      </c>
      <c r="G35" s="27">
        <v>7.4</v>
      </c>
      <c r="H35" s="27">
        <v>35.1</v>
      </c>
      <c r="I35" s="27">
        <v>2.6</v>
      </c>
      <c r="J35" s="27">
        <v>38.6</v>
      </c>
      <c r="K35" s="27">
        <v>2.6</v>
      </c>
      <c r="L35" s="27">
        <v>2.9</v>
      </c>
      <c r="M35" s="44">
        <v>0.79</v>
      </c>
      <c r="N35" s="45">
        <v>30.5</v>
      </c>
      <c r="O35" s="27">
        <v>56</v>
      </c>
      <c r="P35" s="27">
        <v>64.2</v>
      </c>
      <c r="Q35" s="46">
        <v>66.900000000000006</v>
      </c>
      <c r="R35" s="47">
        <v>11.6</v>
      </c>
      <c r="S35" s="48">
        <v>34000</v>
      </c>
      <c r="T35" s="87">
        <v>110</v>
      </c>
    </row>
    <row r="36" spans="1:20" ht="15.9" customHeight="1" x14ac:dyDescent="0.3">
      <c r="A36" s="36">
        <v>14</v>
      </c>
      <c r="B36" s="197" t="s">
        <v>276</v>
      </c>
      <c r="C36" s="198" t="s">
        <v>304</v>
      </c>
      <c r="D36" s="66">
        <v>16</v>
      </c>
      <c r="E36" s="120">
        <v>31.3</v>
      </c>
      <c r="F36" s="26">
        <v>23.7</v>
      </c>
      <c r="G36" s="26">
        <v>7.6</v>
      </c>
      <c r="H36" s="26">
        <v>35.200000000000003</v>
      </c>
      <c r="I36" s="26">
        <v>2.4</v>
      </c>
      <c r="J36" s="26">
        <v>37.4</v>
      </c>
      <c r="K36" s="26">
        <v>2.8</v>
      </c>
      <c r="L36" s="26">
        <v>2.2999999999999998</v>
      </c>
      <c r="M36" s="49">
        <v>0.79</v>
      </c>
      <c r="N36" s="50">
        <v>33.299999999999997</v>
      </c>
      <c r="O36" s="26">
        <v>61.1</v>
      </c>
      <c r="P36" s="26">
        <v>70.599999999999994</v>
      </c>
      <c r="Q36" s="51">
        <v>73.599999999999994</v>
      </c>
      <c r="R36" s="52">
        <v>9.4</v>
      </c>
      <c r="S36" s="53">
        <v>32667</v>
      </c>
      <c r="T36" s="86">
        <v>108</v>
      </c>
    </row>
    <row r="37" spans="1:20" ht="15.9" customHeight="1" x14ac:dyDescent="0.3">
      <c r="A37" s="43">
        <v>29</v>
      </c>
      <c r="B37" s="195" t="s">
        <v>273</v>
      </c>
      <c r="C37" s="203" t="s">
        <v>311</v>
      </c>
      <c r="D37" s="192" t="s">
        <v>55</v>
      </c>
      <c r="E37" s="119">
        <v>31.3</v>
      </c>
      <c r="F37" s="27">
        <v>20.8</v>
      </c>
      <c r="G37" s="27">
        <v>8.1</v>
      </c>
      <c r="H37" s="27">
        <v>38.4</v>
      </c>
      <c r="I37" s="27">
        <v>2.9</v>
      </c>
      <c r="J37" s="27">
        <v>31.7</v>
      </c>
      <c r="K37" s="27">
        <v>3</v>
      </c>
      <c r="L37" s="27">
        <v>2.4</v>
      </c>
      <c r="M37" s="44">
        <v>0.76</v>
      </c>
      <c r="N37" s="45">
        <v>30.6</v>
      </c>
      <c r="O37" s="27">
        <v>57.3</v>
      </c>
      <c r="P37" s="27">
        <v>65</v>
      </c>
      <c r="Q37" s="46">
        <v>67.8</v>
      </c>
      <c r="R37" s="47">
        <v>12.4</v>
      </c>
      <c r="S37" s="48">
        <v>33167</v>
      </c>
      <c r="T37" s="85">
        <v>108</v>
      </c>
    </row>
    <row r="38" spans="1:20" ht="15.9" customHeight="1" x14ac:dyDescent="0.3">
      <c r="A38" s="36">
        <v>20</v>
      </c>
      <c r="B38" s="197" t="s">
        <v>295</v>
      </c>
      <c r="C38" s="202" t="s">
        <v>305</v>
      </c>
      <c r="D38" s="66">
        <v>36</v>
      </c>
      <c r="E38" s="120">
        <v>31.3</v>
      </c>
      <c r="F38" s="26">
        <v>22.8</v>
      </c>
      <c r="G38" s="26">
        <v>7.6</v>
      </c>
      <c r="H38" s="26">
        <v>34.700000000000003</v>
      </c>
      <c r="I38" s="26">
        <v>2.4</v>
      </c>
      <c r="J38" s="26">
        <v>37.4</v>
      </c>
      <c r="K38" s="26">
        <v>3</v>
      </c>
      <c r="L38" s="26">
        <v>2.2000000000000002</v>
      </c>
      <c r="M38" s="49">
        <v>0.78</v>
      </c>
      <c r="N38" s="50">
        <v>32.5</v>
      </c>
      <c r="O38" s="26">
        <v>58.8</v>
      </c>
      <c r="P38" s="26">
        <v>69.099999999999994</v>
      </c>
      <c r="Q38" s="51">
        <v>72.099999999999994</v>
      </c>
      <c r="R38" s="52">
        <v>9.8000000000000007</v>
      </c>
      <c r="S38" s="53">
        <v>33167</v>
      </c>
      <c r="T38" s="86">
        <v>110</v>
      </c>
    </row>
    <row r="39" spans="1:20" ht="15.9" customHeight="1" x14ac:dyDescent="0.3">
      <c r="A39" s="43">
        <v>6</v>
      </c>
      <c r="B39" s="195" t="s">
        <v>281</v>
      </c>
      <c r="C39" s="196" t="s">
        <v>306</v>
      </c>
      <c r="D39" s="29">
        <v>34</v>
      </c>
      <c r="E39" s="119">
        <v>31.1</v>
      </c>
      <c r="F39" s="27">
        <v>20.7</v>
      </c>
      <c r="G39" s="27">
        <v>7.8</v>
      </c>
      <c r="H39" s="27">
        <v>35.4</v>
      </c>
      <c r="I39" s="27">
        <v>2.5</v>
      </c>
      <c r="J39" s="27">
        <v>38.6</v>
      </c>
      <c r="K39" s="27">
        <v>2.8</v>
      </c>
      <c r="L39" s="27">
        <v>2.5</v>
      </c>
      <c r="M39" s="44">
        <v>0.79</v>
      </c>
      <c r="N39" s="45">
        <v>32.700000000000003</v>
      </c>
      <c r="O39" s="27">
        <v>59.2</v>
      </c>
      <c r="P39" s="27">
        <v>68.099999999999994</v>
      </c>
      <c r="Q39" s="46">
        <v>71</v>
      </c>
      <c r="R39" s="47">
        <v>10.4</v>
      </c>
      <c r="S39" s="48">
        <v>33167</v>
      </c>
      <c r="T39" s="87">
        <v>109</v>
      </c>
    </row>
    <row r="40" spans="1:20" ht="15.9" customHeight="1" thickBot="1" x14ac:dyDescent="0.35">
      <c r="A40" s="36">
        <v>4</v>
      </c>
      <c r="B40" s="204" t="s">
        <v>297</v>
      </c>
      <c r="C40" s="205" t="s">
        <v>307</v>
      </c>
      <c r="D40" s="89">
        <v>34</v>
      </c>
      <c r="E40" s="121">
        <v>30.8</v>
      </c>
      <c r="F40" s="90">
        <v>22.4</v>
      </c>
      <c r="G40" s="90">
        <v>8.3000000000000007</v>
      </c>
      <c r="H40" s="90">
        <v>35</v>
      </c>
      <c r="I40" s="90">
        <v>2.5</v>
      </c>
      <c r="J40" s="90">
        <v>37.799999999999997</v>
      </c>
      <c r="K40" s="90">
        <v>3</v>
      </c>
      <c r="L40" s="90">
        <v>2.6</v>
      </c>
      <c r="M40" s="91">
        <v>0.79</v>
      </c>
      <c r="N40" s="92">
        <v>32</v>
      </c>
      <c r="O40" s="90">
        <v>59.3</v>
      </c>
      <c r="P40" s="90">
        <v>68</v>
      </c>
      <c r="Q40" s="93">
        <v>70.900000000000006</v>
      </c>
      <c r="R40" s="94">
        <v>10.199999999999999</v>
      </c>
      <c r="S40" s="95">
        <v>33000</v>
      </c>
      <c r="T40" s="96">
        <v>109</v>
      </c>
    </row>
    <row r="41" spans="1:20" s="76" customFormat="1" ht="15.9" customHeight="1" thickBot="1" x14ac:dyDescent="0.35">
      <c r="A41" s="83"/>
      <c r="B41" s="82"/>
      <c r="C41" s="307" t="s">
        <v>244</v>
      </c>
      <c r="D41" s="308"/>
      <c r="E41" s="97">
        <v>33.26</v>
      </c>
      <c r="F41" s="98">
        <v>21.592000000000002</v>
      </c>
      <c r="G41" s="98">
        <v>7.52</v>
      </c>
      <c r="H41" s="98">
        <v>35.18</v>
      </c>
      <c r="I41" s="98">
        <v>2.5839999999999996</v>
      </c>
      <c r="J41" s="98">
        <v>38.515999999999998</v>
      </c>
      <c r="K41" s="98">
        <v>2.7880000000000003</v>
      </c>
      <c r="L41" s="98">
        <v>2.5239999999999996</v>
      </c>
      <c r="M41" s="99">
        <v>0.78439999999999988</v>
      </c>
      <c r="N41" s="97">
        <v>31.423999999999999</v>
      </c>
      <c r="O41" s="98">
        <v>58.159999999999989</v>
      </c>
      <c r="P41" s="98">
        <v>67.075999999999979</v>
      </c>
      <c r="Q41" s="100">
        <v>69.948000000000008</v>
      </c>
      <c r="R41" s="101">
        <v>10.632000000000003</v>
      </c>
      <c r="S41" s="102">
        <v>33421.040000000001</v>
      </c>
      <c r="T41" s="103"/>
    </row>
    <row r="42" spans="1:20" ht="15.9" customHeight="1" thickBot="1" x14ac:dyDescent="0.35">
      <c r="A42" s="36"/>
      <c r="B42" s="78"/>
      <c r="C42" s="28"/>
      <c r="D42" s="28"/>
      <c r="E42" s="26"/>
      <c r="F42" s="26"/>
      <c r="G42" s="26"/>
      <c r="H42" s="26"/>
      <c r="I42" s="26"/>
      <c r="J42" s="26"/>
      <c r="K42" s="26"/>
      <c r="L42" s="26"/>
      <c r="M42" s="60"/>
      <c r="N42" s="26"/>
      <c r="O42" s="26"/>
      <c r="P42" s="26"/>
      <c r="Q42" s="26"/>
      <c r="R42" s="26"/>
      <c r="S42" s="110"/>
      <c r="T42" s="54"/>
    </row>
    <row r="43" spans="1:20" ht="15.9" customHeight="1" x14ac:dyDescent="0.3">
      <c r="A43" s="43"/>
      <c r="B43" s="77"/>
      <c r="C43" s="309" t="s">
        <v>245</v>
      </c>
      <c r="D43" s="310"/>
      <c r="E43" s="111">
        <v>33.700000000000003</v>
      </c>
      <c r="F43" s="112">
        <v>21.6</v>
      </c>
      <c r="G43" s="112">
        <v>7.5</v>
      </c>
      <c r="H43" s="112">
        <v>35</v>
      </c>
      <c r="I43" s="112">
        <v>2.6</v>
      </c>
      <c r="J43" s="112">
        <v>38.799999999999997</v>
      </c>
      <c r="K43" s="112">
        <v>2.8</v>
      </c>
      <c r="L43" s="112">
        <v>2.5</v>
      </c>
      <c r="M43" s="112">
        <v>0.79</v>
      </c>
      <c r="N43" s="112">
        <v>31.5</v>
      </c>
      <c r="O43" s="112">
        <v>58.3</v>
      </c>
      <c r="P43" s="112">
        <v>67.2</v>
      </c>
      <c r="Q43" s="112">
        <v>70</v>
      </c>
      <c r="R43" s="113">
        <v>10.6</v>
      </c>
      <c r="S43" s="105"/>
      <c r="T43" s="104"/>
    </row>
    <row r="44" spans="1:20" ht="15.9" customHeight="1" x14ac:dyDescent="0.3">
      <c r="A44" s="36"/>
      <c r="B44" s="78"/>
      <c r="C44" s="311" t="s">
        <v>236</v>
      </c>
      <c r="D44" s="312"/>
      <c r="E44" s="114">
        <v>2.2999999999999998</v>
      </c>
      <c r="F44" s="115" t="s">
        <v>312</v>
      </c>
      <c r="G44" s="115">
        <v>0.4</v>
      </c>
      <c r="H44" s="115">
        <v>2.2999999999999998</v>
      </c>
      <c r="I44" s="115">
        <v>0.3</v>
      </c>
      <c r="J44" s="115">
        <v>3</v>
      </c>
      <c r="K44" s="115">
        <v>0.3</v>
      </c>
      <c r="L44" s="115">
        <v>0.2</v>
      </c>
      <c r="M44" s="115">
        <v>0.02</v>
      </c>
      <c r="N44" s="115">
        <v>1.8</v>
      </c>
      <c r="O44" s="115">
        <v>2.2999999999999998</v>
      </c>
      <c r="P44" s="115">
        <v>3.2</v>
      </c>
      <c r="Q44" s="115">
        <v>3.3</v>
      </c>
      <c r="R44" s="116">
        <v>1.6</v>
      </c>
      <c r="S44" s="117"/>
      <c r="T44" s="56"/>
    </row>
    <row r="45" spans="1:20" ht="15.9" customHeight="1" thickBot="1" x14ac:dyDescent="0.35">
      <c r="A45" s="43"/>
      <c r="B45" s="77"/>
      <c r="C45" s="303" t="s">
        <v>237</v>
      </c>
      <c r="D45" s="304"/>
      <c r="E45" s="122">
        <v>5.0999999999999996</v>
      </c>
      <c r="F45" s="123">
        <v>9.4</v>
      </c>
      <c r="G45" s="123">
        <v>3.5</v>
      </c>
      <c r="H45" s="123">
        <v>4.9000000000000004</v>
      </c>
      <c r="I45" s="123">
        <v>7.6</v>
      </c>
      <c r="J45" s="123">
        <v>5.6</v>
      </c>
      <c r="K45" s="123">
        <v>6.6</v>
      </c>
      <c r="L45" s="123">
        <v>5.5</v>
      </c>
      <c r="M45" s="123">
        <v>1.58</v>
      </c>
      <c r="N45" s="123">
        <v>4.2</v>
      </c>
      <c r="O45" s="123">
        <v>2.9</v>
      </c>
      <c r="P45" s="123">
        <v>3.5</v>
      </c>
      <c r="Q45" s="123">
        <v>3.5</v>
      </c>
      <c r="R45" s="124">
        <v>11.3</v>
      </c>
      <c r="S45" s="123"/>
      <c r="T45" s="125"/>
    </row>
    <row r="46" spans="1:20" ht="15.9" customHeight="1" x14ac:dyDescent="0.3">
      <c r="B46" s="126" t="s">
        <v>132</v>
      </c>
      <c r="C46" s="69"/>
      <c r="D46" s="69"/>
      <c r="E46" s="127"/>
      <c r="F46" s="127"/>
      <c r="G46" s="128"/>
      <c r="H46" s="128"/>
      <c r="I46" s="128"/>
      <c r="J46" s="128"/>
      <c r="K46" s="128"/>
      <c r="L46" s="128"/>
      <c r="M46" s="127"/>
      <c r="N46" s="127"/>
      <c r="O46" s="127"/>
      <c r="P46" s="127"/>
      <c r="Q46" s="127"/>
      <c r="R46" s="69"/>
      <c r="S46" s="69"/>
      <c r="T46" s="129"/>
    </row>
    <row r="47" spans="1:20" ht="15.9" customHeight="1" x14ac:dyDescent="0.3">
      <c r="B47" s="130" t="s">
        <v>133</v>
      </c>
      <c r="C47" s="25"/>
      <c r="E47" s="5"/>
      <c r="F47" s="5"/>
      <c r="G47" s="5"/>
      <c r="H47" s="5"/>
      <c r="I47" s="5"/>
      <c r="J47" s="5"/>
      <c r="K47" s="5"/>
      <c r="L47" s="5"/>
      <c r="M47" s="6"/>
      <c r="N47" s="6"/>
      <c r="O47" s="6"/>
      <c r="P47" s="6"/>
      <c r="Q47" s="6"/>
      <c r="T47" s="131"/>
    </row>
    <row r="48" spans="1:20" ht="15.9" customHeight="1" x14ac:dyDescent="0.3">
      <c r="B48" s="132" t="s">
        <v>134</v>
      </c>
      <c r="C48" s="25"/>
      <c r="D48" s="17"/>
      <c r="E48" s="18"/>
      <c r="F48" s="18"/>
      <c r="G48" s="18"/>
      <c r="H48" s="18"/>
      <c r="I48" s="18"/>
      <c r="J48" s="18"/>
      <c r="K48" s="18"/>
      <c r="L48" s="18"/>
      <c r="M48" s="18"/>
      <c r="N48" s="18"/>
      <c r="O48" s="18"/>
      <c r="P48" s="18"/>
      <c r="Q48" s="18"/>
      <c r="R48" s="19"/>
      <c r="S48" s="19"/>
      <c r="T48" s="133"/>
    </row>
    <row r="49" spans="2:20" ht="15.9" customHeight="1" x14ac:dyDescent="0.3">
      <c r="B49" s="132" t="s">
        <v>125</v>
      </c>
      <c r="C49" s="25"/>
      <c r="D49" s="25"/>
      <c r="E49" s="6"/>
      <c r="F49" s="6"/>
      <c r="G49" s="6"/>
      <c r="H49" s="6"/>
      <c r="I49" s="6"/>
      <c r="J49" s="6"/>
      <c r="K49" s="6"/>
      <c r="L49" s="6"/>
      <c r="M49" s="6"/>
      <c r="N49" s="6"/>
      <c r="O49" s="6"/>
      <c r="P49" s="6"/>
      <c r="Q49" s="6"/>
      <c r="T49" s="131"/>
    </row>
    <row r="50" spans="2:20" ht="15.9" customHeight="1" x14ac:dyDescent="0.3">
      <c r="B50" s="134" t="s">
        <v>251</v>
      </c>
      <c r="C50" s="25"/>
      <c r="E50" s="5"/>
      <c r="F50" s="5"/>
      <c r="G50" s="6"/>
      <c r="H50" s="6"/>
      <c r="I50" s="6"/>
      <c r="J50" s="6"/>
      <c r="K50" s="6"/>
      <c r="L50" s="6"/>
      <c r="M50" s="6"/>
      <c r="N50" s="6"/>
      <c r="O50" s="6"/>
      <c r="P50" s="6"/>
      <c r="Q50" s="6"/>
      <c r="T50" s="131"/>
    </row>
    <row r="51" spans="2:20" ht="15.9" customHeight="1" thickBot="1" x14ac:dyDescent="0.35">
      <c r="B51" s="135" t="s">
        <v>254</v>
      </c>
      <c r="C51" s="35"/>
      <c r="D51" s="35"/>
      <c r="E51" s="136"/>
      <c r="F51" s="136"/>
      <c r="G51" s="137"/>
      <c r="H51" s="137"/>
      <c r="I51" s="137"/>
      <c r="J51" s="137"/>
      <c r="K51" s="137"/>
      <c r="L51" s="137"/>
      <c r="M51" s="136"/>
      <c r="N51" s="136"/>
      <c r="O51" s="136"/>
      <c r="P51" s="136"/>
      <c r="Q51" s="136"/>
      <c r="R51" s="35"/>
      <c r="S51" s="35"/>
      <c r="T51" s="138"/>
    </row>
  </sheetData>
  <sheetProtection algorithmName="SHA-512" hashValue="uuQiNMcDPF+NeTUnE3U/RFu05JhU92CWKJkj8NY00agWi23xjDVLVRzNKBd7o5knNmL/6ZhZczRUgisLA5Q7sg==" saltValue="1uQIitmu/DnOj2x1xbIxGw==" spinCount="100000" sheet="1" objects="1" scenarios="1" sort="0"/>
  <mergeCells count="9">
    <mergeCell ref="N6:Q6"/>
    <mergeCell ref="C45:D45"/>
    <mergeCell ref="C14:D14"/>
    <mergeCell ref="C41:D41"/>
    <mergeCell ref="C43:D43"/>
    <mergeCell ref="C44:D44"/>
    <mergeCell ref="B9:T9"/>
    <mergeCell ref="B15:T15"/>
    <mergeCell ref="N8:Q8"/>
  </mergeCells>
  <printOptions horizontalCentered="1"/>
  <pageMargins left="0" right="0" top="0" bottom="0" header="0" footer="0"/>
  <pageSetup scale="6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51"/>
  <sheetViews>
    <sheetView zoomScaleNormal="100" zoomScaleSheetLayoutView="90" workbookViewId="0"/>
  </sheetViews>
  <sheetFormatPr defaultColWidth="9.109375" defaultRowHeight="14.4" x14ac:dyDescent="0.3"/>
  <cols>
    <col min="1" max="1" width="9.109375" style="59"/>
    <col min="2" max="2" width="32" style="16" customWidth="1"/>
    <col min="3" max="3" width="28.21875" style="16" customWidth="1"/>
    <col min="4" max="4" width="25.44140625" style="16" customWidth="1"/>
    <col min="5" max="5" width="23" style="16" bestFit="1" customWidth="1"/>
    <col min="6" max="6" width="14.109375" style="16" customWidth="1"/>
    <col min="7" max="16384" width="9.109375" style="4"/>
  </cols>
  <sheetData>
    <row r="1" spans="1:6" ht="41.4" x14ac:dyDescent="0.3">
      <c r="A1" s="151" t="s">
        <v>130</v>
      </c>
      <c r="B1" s="152" t="s">
        <v>56</v>
      </c>
      <c r="C1" s="152" t="s">
        <v>57</v>
      </c>
      <c r="D1" s="153" t="s">
        <v>153</v>
      </c>
      <c r="E1" s="153" t="s">
        <v>177</v>
      </c>
      <c r="F1" s="153" t="s">
        <v>58</v>
      </c>
    </row>
    <row r="2" spans="1:6" x14ac:dyDescent="0.3">
      <c r="A2" s="151" t="s">
        <v>135</v>
      </c>
      <c r="B2" s="154" t="s">
        <v>128</v>
      </c>
      <c r="C2" s="154" t="s">
        <v>47</v>
      </c>
      <c r="D2" s="155" t="s">
        <v>47</v>
      </c>
      <c r="E2" s="156" t="s">
        <v>61</v>
      </c>
      <c r="F2" s="155" t="s">
        <v>144</v>
      </c>
    </row>
    <row r="3" spans="1:6" x14ac:dyDescent="0.3">
      <c r="A3" s="151" t="s">
        <v>55</v>
      </c>
      <c r="B3" s="154" t="s">
        <v>148</v>
      </c>
      <c r="C3" s="154" t="s">
        <v>47</v>
      </c>
      <c r="D3" s="155" t="s">
        <v>47</v>
      </c>
      <c r="E3" s="156" t="s">
        <v>61</v>
      </c>
      <c r="F3" s="155" t="s">
        <v>45</v>
      </c>
    </row>
    <row r="4" spans="1:6" x14ac:dyDescent="0.3">
      <c r="A4" s="322" t="s">
        <v>59</v>
      </c>
      <c r="B4" s="322"/>
      <c r="C4" s="322"/>
      <c r="D4" s="322"/>
      <c r="E4" s="322"/>
      <c r="F4" s="322"/>
    </row>
    <row r="5" spans="1:6" x14ac:dyDescent="0.3">
      <c r="A5" s="157">
        <v>1</v>
      </c>
      <c r="B5" s="158" t="s">
        <v>129</v>
      </c>
      <c r="C5" s="159" t="s">
        <v>47</v>
      </c>
      <c r="D5" s="159" t="s">
        <v>47</v>
      </c>
      <c r="E5" s="160" t="s">
        <v>61</v>
      </c>
      <c r="F5" s="159" t="s">
        <v>45</v>
      </c>
    </row>
    <row r="6" spans="1:6" x14ac:dyDescent="0.3">
      <c r="A6" s="157">
        <v>2</v>
      </c>
      <c r="B6" s="158" t="s">
        <v>190</v>
      </c>
      <c r="C6" s="159" t="s">
        <v>60</v>
      </c>
      <c r="D6" s="159" t="s">
        <v>154</v>
      </c>
      <c r="E6" s="161" t="s">
        <v>61</v>
      </c>
      <c r="F6" s="159" t="s">
        <v>62</v>
      </c>
    </row>
    <row r="7" spans="1:6" x14ac:dyDescent="0.3">
      <c r="A7" s="157">
        <v>3</v>
      </c>
      <c r="B7" s="158" t="s">
        <v>63</v>
      </c>
      <c r="C7" s="159" t="s">
        <v>64</v>
      </c>
      <c r="D7" s="159" t="s">
        <v>191</v>
      </c>
      <c r="E7" s="159" t="s">
        <v>65</v>
      </c>
      <c r="F7" s="159" t="s">
        <v>62</v>
      </c>
    </row>
    <row r="8" spans="1:6" ht="27.6" x14ac:dyDescent="0.3">
      <c r="A8" s="157">
        <v>4</v>
      </c>
      <c r="B8" s="158" t="s">
        <v>51</v>
      </c>
      <c r="C8" s="159" t="s">
        <v>66</v>
      </c>
      <c r="D8" s="162" t="s">
        <v>67</v>
      </c>
      <c r="E8" s="161" t="s">
        <v>61</v>
      </c>
      <c r="F8" s="159" t="s">
        <v>62</v>
      </c>
    </row>
    <row r="9" spans="1:6" ht="27.6" x14ac:dyDescent="0.3">
      <c r="A9" s="157">
        <v>5</v>
      </c>
      <c r="B9" s="158" t="s">
        <v>52</v>
      </c>
      <c r="C9" s="162" t="s">
        <v>68</v>
      </c>
      <c r="D9" s="162" t="s">
        <v>192</v>
      </c>
      <c r="E9" s="159" t="s">
        <v>65</v>
      </c>
      <c r="F9" s="159" t="s">
        <v>62</v>
      </c>
    </row>
    <row r="10" spans="1:6" ht="14.4" customHeight="1" x14ac:dyDescent="0.3">
      <c r="A10" s="157">
        <v>6</v>
      </c>
      <c r="B10" s="158" t="s">
        <v>145</v>
      </c>
      <c r="C10" s="162" t="s">
        <v>146</v>
      </c>
      <c r="D10" s="162" t="s">
        <v>155</v>
      </c>
      <c r="E10" s="161" t="s">
        <v>178</v>
      </c>
      <c r="F10" s="324" t="s">
        <v>147</v>
      </c>
    </row>
    <row r="11" spans="1:6" ht="27.6" x14ac:dyDescent="0.3">
      <c r="A11" s="157">
        <v>7</v>
      </c>
      <c r="B11" s="158" t="s">
        <v>69</v>
      </c>
      <c r="C11" s="162" t="s">
        <v>70</v>
      </c>
      <c r="D11" s="162" t="s">
        <v>193</v>
      </c>
      <c r="E11" s="159" t="s">
        <v>181</v>
      </c>
      <c r="F11" s="324"/>
    </row>
    <row r="12" spans="1:6" ht="27.6" x14ac:dyDescent="0.3">
      <c r="A12" s="157">
        <v>8</v>
      </c>
      <c r="B12" s="163" t="s">
        <v>194</v>
      </c>
      <c r="C12" s="159" t="s">
        <v>71</v>
      </c>
      <c r="D12" s="162" t="s">
        <v>67</v>
      </c>
      <c r="E12" s="161" t="s">
        <v>61</v>
      </c>
      <c r="F12" s="324"/>
    </row>
    <row r="13" spans="1:6" ht="27.6" x14ac:dyDescent="0.3">
      <c r="A13" s="157">
        <v>9</v>
      </c>
      <c r="B13" s="163" t="s">
        <v>195</v>
      </c>
      <c r="C13" s="159" t="s">
        <v>196</v>
      </c>
      <c r="D13" s="162" t="s">
        <v>67</v>
      </c>
      <c r="E13" s="161" t="s">
        <v>61</v>
      </c>
      <c r="F13" s="324"/>
    </row>
    <row r="14" spans="1:6" ht="27.6" x14ac:dyDescent="0.3">
      <c r="A14" s="157">
        <v>10</v>
      </c>
      <c r="B14" s="163" t="s">
        <v>197</v>
      </c>
      <c r="C14" s="162" t="s">
        <v>72</v>
      </c>
      <c r="D14" s="162" t="s">
        <v>198</v>
      </c>
      <c r="E14" s="159" t="s">
        <v>181</v>
      </c>
      <c r="F14" s="324"/>
    </row>
    <row r="15" spans="1:6" ht="27.6" x14ac:dyDescent="0.3">
      <c r="A15" s="157">
        <v>11</v>
      </c>
      <c r="B15" s="163" t="s">
        <v>199</v>
      </c>
      <c r="C15" s="162" t="s">
        <v>73</v>
      </c>
      <c r="D15" s="162" t="s">
        <v>192</v>
      </c>
      <c r="E15" s="159" t="s">
        <v>65</v>
      </c>
      <c r="F15" s="324"/>
    </row>
    <row r="16" spans="1:6" x14ac:dyDescent="0.3">
      <c r="A16" s="322" t="s">
        <v>74</v>
      </c>
      <c r="B16" s="322"/>
      <c r="C16" s="322"/>
      <c r="D16" s="322"/>
      <c r="E16" s="322"/>
      <c r="F16" s="322"/>
    </row>
    <row r="17" spans="1:6" ht="14.4" customHeight="1" x14ac:dyDescent="0.3">
      <c r="A17" s="157">
        <v>12</v>
      </c>
      <c r="B17" s="158" t="s">
        <v>75</v>
      </c>
      <c r="C17" s="159" t="s">
        <v>76</v>
      </c>
      <c r="D17" s="162" t="s">
        <v>156</v>
      </c>
      <c r="E17" s="161" t="s">
        <v>200</v>
      </c>
      <c r="F17" s="324" t="s">
        <v>77</v>
      </c>
    </row>
    <row r="18" spans="1:6" x14ac:dyDescent="0.3">
      <c r="A18" s="157">
        <v>13</v>
      </c>
      <c r="B18" s="158" t="s">
        <v>78</v>
      </c>
      <c r="C18" s="159" t="s">
        <v>79</v>
      </c>
      <c r="D18" s="159" t="s">
        <v>65</v>
      </c>
      <c r="E18" s="159" t="s">
        <v>65</v>
      </c>
      <c r="F18" s="324"/>
    </row>
    <row r="19" spans="1:6" x14ac:dyDescent="0.3">
      <c r="A19" s="157">
        <v>14</v>
      </c>
      <c r="B19" s="158" t="s">
        <v>201</v>
      </c>
      <c r="C19" s="159" t="s">
        <v>80</v>
      </c>
      <c r="D19" s="162" t="s">
        <v>202</v>
      </c>
      <c r="E19" s="161" t="s">
        <v>182</v>
      </c>
      <c r="F19" s="324"/>
    </row>
    <row r="20" spans="1:6" x14ac:dyDescent="0.3">
      <c r="A20" s="322" t="s">
        <v>81</v>
      </c>
      <c r="B20" s="322"/>
      <c r="C20" s="322"/>
      <c r="D20" s="322"/>
      <c r="E20" s="322"/>
      <c r="F20" s="322"/>
    </row>
    <row r="21" spans="1:6" x14ac:dyDescent="0.3">
      <c r="A21" s="157">
        <v>15</v>
      </c>
      <c r="B21" s="158" t="s">
        <v>157</v>
      </c>
      <c r="C21" s="162" t="s">
        <v>82</v>
      </c>
      <c r="D21" s="162" t="s">
        <v>203</v>
      </c>
      <c r="E21" s="159" t="s">
        <v>204</v>
      </c>
      <c r="F21" s="159" t="s">
        <v>83</v>
      </c>
    </row>
    <row r="22" spans="1:6" x14ac:dyDescent="0.3">
      <c r="A22" s="157">
        <v>16</v>
      </c>
      <c r="B22" s="158" t="s">
        <v>158</v>
      </c>
      <c r="C22" s="162" t="s">
        <v>84</v>
      </c>
      <c r="D22" s="162" t="s">
        <v>156</v>
      </c>
      <c r="E22" s="161" t="s">
        <v>178</v>
      </c>
      <c r="F22" s="159" t="s">
        <v>83</v>
      </c>
    </row>
    <row r="23" spans="1:6" x14ac:dyDescent="0.3">
      <c r="A23" s="157">
        <v>17</v>
      </c>
      <c r="B23" s="158" t="s">
        <v>159</v>
      </c>
      <c r="C23" s="162" t="s">
        <v>160</v>
      </c>
      <c r="D23" s="162" t="s">
        <v>202</v>
      </c>
      <c r="E23" s="161" t="s">
        <v>180</v>
      </c>
      <c r="F23" s="159" t="s">
        <v>83</v>
      </c>
    </row>
    <row r="24" spans="1:6" ht="27.6" x14ac:dyDescent="0.3">
      <c r="A24" s="157">
        <v>18</v>
      </c>
      <c r="B24" s="158" t="s">
        <v>161</v>
      </c>
      <c r="C24" s="162" t="s">
        <v>85</v>
      </c>
      <c r="D24" s="162" t="s">
        <v>86</v>
      </c>
      <c r="E24" s="161" t="s">
        <v>61</v>
      </c>
      <c r="F24" s="159" t="s">
        <v>83</v>
      </c>
    </row>
    <row r="25" spans="1:6" x14ac:dyDescent="0.3">
      <c r="A25" s="157">
        <v>19</v>
      </c>
      <c r="B25" s="158" t="s">
        <v>162</v>
      </c>
      <c r="C25" s="162" t="s">
        <v>87</v>
      </c>
      <c r="D25" s="162" t="s">
        <v>198</v>
      </c>
      <c r="E25" s="161" t="s">
        <v>180</v>
      </c>
      <c r="F25" s="159" t="s">
        <v>83</v>
      </c>
    </row>
    <row r="26" spans="1:6" ht="27.6" x14ac:dyDescent="0.3">
      <c r="A26" s="157">
        <v>20</v>
      </c>
      <c r="B26" s="158" t="s">
        <v>163</v>
      </c>
      <c r="C26" s="162" t="s">
        <v>88</v>
      </c>
      <c r="D26" s="162" t="s">
        <v>198</v>
      </c>
      <c r="E26" s="161" t="s">
        <v>180</v>
      </c>
      <c r="F26" s="159" t="s">
        <v>83</v>
      </c>
    </row>
    <row r="27" spans="1:6" x14ac:dyDescent="0.3">
      <c r="A27" s="157">
        <v>21</v>
      </c>
      <c r="B27" s="158" t="s">
        <v>89</v>
      </c>
      <c r="C27" s="162" t="s">
        <v>84</v>
      </c>
      <c r="D27" s="162" t="s">
        <v>156</v>
      </c>
      <c r="E27" s="161" t="s">
        <v>178</v>
      </c>
      <c r="F27" s="159" t="s">
        <v>83</v>
      </c>
    </row>
    <row r="28" spans="1:6" x14ac:dyDescent="0.3">
      <c r="A28" s="157">
        <v>22</v>
      </c>
      <c r="B28" s="158" t="s">
        <v>164</v>
      </c>
      <c r="C28" s="162" t="s">
        <v>79</v>
      </c>
      <c r="D28" s="164" t="s">
        <v>65</v>
      </c>
      <c r="E28" s="159" t="s">
        <v>65</v>
      </c>
      <c r="F28" s="159" t="s">
        <v>83</v>
      </c>
    </row>
    <row r="29" spans="1:6" x14ac:dyDescent="0.3">
      <c r="A29" s="157">
        <v>23</v>
      </c>
      <c r="B29" s="158" t="s">
        <v>90</v>
      </c>
      <c r="C29" s="162" t="s">
        <v>80</v>
      </c>
      <c r="D29" s="162" t="s">
        <v>205</v>
      </c>
      <c r="E29" s="159" t="s">
        <v>179</v>
      </c>
      <c r="F29" s="159" t="s">
        <v>83</v>
      </c>
    </row>
    <row r="30" spans="1:6" ht="27.6" x14ac:dyDescent="0.3">
      <c r="A30" s="157">
        <v>24</v>
      </c>
      <c r="B30" s="158" t="s">
        <v>165</v>
      </c>
      <c r="C30" s="162" t="s">
        <v>71</v>
      </c>
      <c r="D30" s="162" t="s">
        <v>255</v>
      </c>
      <c r="E30" s="161" t="s">
        <v>61</v>
      </c>
      <c r="F30" s="159" t="s">
        <v>83</v>
      </c>
    </row>
    <row r="31" spans="1:6" x14ac:dyDescent="0.3">
      <c r="A31" s="157">
        <v>25</v>
      </c>
      <c r="B31" s="158" t="s">
        <v>91</v>
      </c>
      <c r="C31" s="162" t="s">
        <v>166</v>
      </c>
      <c r="D31" s="162" t="s">
        <v>206</v>
      </c>
      <c r="E31" s="159" t="s">
        <v>180</v>
      </c>
      <c r="F31" s="159" t="s">
        <v>83</v>
      </c>
    </row>
    <row r="32" spans="1:6" x14ac:dyDescent="0.3">
      <c r="A32" s="157">
        <v>26</v>
      </c>
      <c r="B32" s="158" t="s">
        <v>92</v>
      </c>
      <c r="C32" s="162" t="s">
        <v>87</v>
      </c>
      <c r="D32" s="162" t="s">
        <v>206</v>
      </c>
      <c r="E32" s="159" t="s">
        <v>180</v>
      </c>
      <c r="F32" s="159" t="s">
        <v>83</v>
      </c>
    </row>
    <row r="33" spans="1:6" ht="27.6" x14ac:dyDescent="0.3">
      <c r="A33" s="157">
        <v>27</v>
      </c>
      <c r="B33" s="158" t="s">
        <v>93</v>
      </c>
      <c r="C33" s="162" t="s">
        <v>88</v>
      </c>
      <c r="D33" s="162" t="s">
        <v>206</v>
      </c>
      <c r="E33" s="159" t="s">
        <v>180</v>
      </c>
      <c r="F33" s="159" t="s">
        <v>83</v>
      </c>
    </row>
    <row r="34" spans="1:6" x14ac:dyDescent="0.3">
      <c r="A34" s="322" t="s">
        <v>94</v>
      </c>
      <c r="B34" s="322"/>
      <c r="C34" s="322"/>
      <c r="D34" s="322"/>
      <c r="E34" s="322"/>
      <c r="F34" s="322"/>
    </row>
    <row r="35" spans="1:6" x14ac:dyDescent="0.3">
      <c r="A35" s="157">
        <v>28</v>
      </c>
      <c r="B35" s="158" t="s">
        <v>95</v>
      </c>
      <c r="C35" s="159" t="s">
        <v>60</v>
      </c>
      <c r="D35" s="162" t="s">
        <v>154</v>
      </c>
      <c r="E35" s="161" t="s">
        <v>61</v>
      </c>
      <c r="F35" s="159" t="s">
        <v>55</v>
      </c>
    </row>
    <row r="36" spans="1:6" x14ac:dyDescent="0.3">
      <c r="A36" s="157">
        <v>29</v>
      </c>
      <c r="B36" s="158" t="s">
        <v>207</v>
      </c>
      <c r="C36" s="159" t="s">
        <v>96</v>
      </c>
      <c r="D36" s="159" t="s">
        <v>65</v>
      </c>
      <c r="E36" s="159" t="s">
        <v>65</v>
      </c>
      <c r="F36" s="159" t="s">
        <v>55</v>
      </c>
    </row>
    <row r="37" spans="1:6" x14ac:dyDescent="0.3">
      <c r="A37" s="157">
        <v>30</v>
      </c>
      <c r="B37" s="158" t="s">
        <v>97</v>
      </c>
      <c r="C37" s="159" t="s">
        <v>98</v>
      </c>
      <c r="D37" s="162" t="s">
        <v>191</v>
      </c>
      <c r="E37" s="159" t="s">
        <v>65</v>
      </c>
      <c r="F37" s="159" t="s">
        <v>55</v>
      </c>
    </row>
    <row r="38" spans="1:6" ht="27.6" x14ac:dyDescent="0.3">
      <c r="A38" s="157">
        <v>31</v>
      </c>
      <c r="B38" s="163" t="s">
        <v>208</v>
      </c>
      <c r="C38" s="159" t="s">
        <v>99</v>
      </c>
      <c r="D38" s="162" t="s">
        <v>100</v>
      </c>
      <c r="E38" s="161" t="s">
        <v>185</v>
      </c>
      <c r="F38" s="159" t="s">
        <v>55</v>
      </c>
    </row>
    <row r="39" spans="1:6" ht="27.6" x14ac:dyDescent="0.3">
      <c r="A39" s="157">
        <v>32</v>
      </c>
      <c r="B39" s="163" t="s">
        <v>209</v>
      </c>
      <c r="C39" s="162" t="s">
        <v>101</v>
      </c>
      <c r="D39" s="162" t="s">
        <v>210</v>
      </c>
      <c r="E39" s="159" t="s">
        <v>186</v>
      </c>
      <c r="F39" s="159" t="s">
        <v>55</v>
      </c>
    </row>
    <row r="40" spans="1:6" ht="27.6" x14ac:dyDescent="0.3">
      <c r="A40" s="157">
        <v>33</v>
      </c>
      <c r="B40" s="163" t="s">
        <v>167</v>
      </c>
      <c r="C40" s="162" t="s">
        <v>168</v>
      </c>
      <c r="D40" s="162" t="s">
        <v>169</v>
      </c>
      <c r="E40" s="161" t="s">
        <v>61</v>
      </c>
      <c r="F40" s="159" t="s">
        <v>55</v>
      </c>
    </row>
    <row r="41" spans="1:6" x14ac:dyDescent="0.3">
      <c r="A41" s="322" t="s">
        <v>104</v>
      </c>
      <c r="B41" s="322"/>
      <c r="C41" s="322"/>
      <c r="D41" s="322"/>
      <c r="E41" s="322"/>
      <c r="F41" s="322"/>
    </row>
    <row r="42" spans="1:6" ht="41.4" x14ac:dyDescent="0.3">
      <c r="A42" s="157">
        <v>34</v>
      </c>
      <c r="B42" s="163" t="s">
        <v>211</v>
      </c>
      <c r="C42" s="162" t="s">
        <v>102</v>
      </c>
      <c r="D42" s="162" t="s">
        <v>212</v>
      </c>
      <c r="E42" s="159" t="s">
        <v>184</v>
      </c>
      <c r="F42" s="159" t="s">
        <v>103</v>
      </c>
    </row>
    <row r="43" spans="1:6" ht="27.6" x14ac:dyDescent="0.3">
      <c r="A43" s="157">
        <v>35</v>
      </c>
      <c r="B43" s="163" t="s">
        <v>170</v>
      </c>
      <c r="C43" s="162" t="s">
        <v>171</v>
      </c>
      <c r="D43" s="162" t="s">
        <v>172</v>
      </c>
      <c r="E43" s="161" t="s">
        <v>183</v>
      </c>
      <c r="F43" s="159" t="s">
        <v>83</v>
      </c>
    </row>
    <row r="44" spans="1:6" ht="27.6" x14ac:dyDescent="0.3">
      <c r="A44" s="157">
        <v>36</v>
      </c>
      <c r="B44" s="158" t="s">
        <v>173</v>
      </c>
      <c r="C44" s="162" t="s">
        <v>174</v>
      </c>
      <c r="D44" s="162" t="s">
        <v>156</v>
      </c>
      <c r="E44" s="159" t="s">
        <v>180</v>
      </c>
      <c r="F44" s="159" t="s">
        <v>83</v>
      </c>
    </row>
    <row r="45" spans="1:6" x14ac:dyDescent="0.3">
      <c r="A45" s="157"/>
      <c r="B45" s="158" t="s">
        <v>256</v>
      </c>
      <c r="C45" s="158" t="s">
        <v>257</v>
      </c>
      <c r="D45" s="158" t="s">
        <v>258</v>
      </c>
      <c r="E45" s="159"/>
      <c r="F45" s="159"/>
    </row>
    <row r="46" spans="1:6" x14ac:dyDescent="0.3">
      <c r="A46" s="157"/>
      <c r="B46" s="158" t="s">
        <v>259</v>
      </c>
      <c r="C46" s="158" t="s">
        <v>260</v>
      </c>
      <c r="D46" s="158" t="s">
        <v>261</v>
      </c>
      <c r="E46" s="159"/>
      <c r="F46" s="159"/>
    </row>
    <row r="47" spans="1:6" x14ac:dyDescent="0.3">
      <c r="A47" s="157"/>
      <c r="B47" s="158" t="s">
        <v>262</v>
      </c>
      <c r="C47" s="158" t="s">
        <v>263</v>
      </c>
      <c r="D47" s="158" t="s">
        <v>264</v>
      </c>
      <c r="E47" s="159"/>
      <c r="F47" s="159"/>
    </row>
    <row r="48" spans="1:6" x14ac:dyDescent="0.3">
      <c r="A48" s="157"/>
      <c r="B48" s="158" t="s">
        <v>265</v>
      </c>
      <c r="C48" s="158" t="s">
        <v>266</v>
      </c>
      <c r="D48" s="158"/>
      <c r="E48" s="159"/>
      <c r="F48" s="159"/>
    </row>
    <row r="49" spans="1:6" x14ac:dyDescent="0.3">
      <c r="A49" s="157"/>
      <c r="B49" s="158" t="s">
        <v>267</v>
      </c>
      <c r="C49" s="158"/>
      <c r="D49" s="158"/>
      <c r="E49" s="159"/>
      <c r="F49" s="159"/>
    </row>
    <row r="50" spans="1:6" x14ac:dyDescent="0.3">
      <c r="A50" s="165"/>
      <c r="B50" s="166"/>
      <c r="C50" s="166"/>
      <c r="D50" s="166"/>
      <c r="E50" s="166"/>
      <c r="F50" s="166"/>
    </row>
    <row r="51" spans="1:6" x14ac:dyDescent="0.3">
      <c r="A51" s="165" t="s">
        <v>175</v>
      </c>
      <c r="B51" s="323" t="s">
        <v>176</v>
      </c>
      <c r="C51" s="323"/>
      <c r="D51" s="166"/>
      <c r="E51" s="166"/>
      <c r="F51" s="166"/>
    </row>
  </sheetData>
  <mergeCells count="8">
    <mergeCell ref="A41:F41"/>
    <mergeCell ref="B51:C51"/>
    <mergeCell ref="A4:F4"/>
    <mergeCell ref="F10:F15"/>
    <mergeCell ref="A16:F16"/>
    <mergeCell ref="F17:F19"/>
    <mergeCell ref="A20:F20"/>
    <mergeCell ref="A34:F34"/>
  </mergeCells>
  <hyperlinks>
    <hyperlink ref="B51" r:id="rId1" xr:uid="{EABCB601-AFA2-4401-A3B6-533A4770D7B4}"/>
  </hyperlinks>
  <printOptions horizontalCentered="1"/>
  <pageMargins left="0" right="0" top="0" bottom="0" header="0" footer="0"/>
  <pageSetup scale="7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Penn State Extension - ReadMe</vt:lpstr>
      <vt:lpstr>Cover Sheet</vt:lpstr>
      <vt:lpstr>Background  </vt:lpstr>
      <vt:lpstr>Table</vt:lpstr>
      <vt:lpstr>Trait Key</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Cook, Alan R</cp:lastModifiedBy>
  <cp:lastPrinted>2019-10-30T11:11:26Z</cp:lastPrinted>
  <dcterms:created xsi:type="dcterms:W3CDTF">2009-11-19T12:04:31Z</dcterms:created>
  <dcterms:modified xsi:type="dcterms:W3CDTF">2019-10-30T11:28:48Z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