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184" documentId="13_ncr:1_{C0742DF9-12BE-4961-83A6-CDAB535BBA6D}" xr6:coauthVersionLast="47" xr6:coauthVersionMax="47" xr10:uidLastSave="{8DB7FA1D-D984-4D4A-A930-602409946075}"/>
  <bookViews>
    <workbookView xWindow="20370" yWindow="-468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2" l="1"/>
  <c r="C28" i="12"/>
  <c r="C27" i="12"/>
  <c r="C26" i="12"/>
  <c r="C25" i="12"/>
  <c r="B29" i="12"/>
</calcChain>
</file>

<file path=xl/sharedStrings.xml><?xml version="1.0" encoding="utf-8"?>
<sst xmlns="http://schemas.openxmlformats.org/spreadsheetml/2006/main" count="852" uniqueCount="356">
  <si>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</si>
  <si>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</si>
  <si>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</si>
  <si>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</si>
  <si>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</si>
  <si>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</si>
  <si>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</si>
  <si>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</si>
  <si>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</si>
  <si>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</si>
  <si>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</si>
  <si>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</si>
  <si>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</si>
  <si>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</si>
  <si>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</si>
  <si>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</si>
  <si>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</si>
  <si>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</si>
  <si>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</si>
  <si>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</si>
  <si>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</si>
  <si>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</si>
  <si>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</si>
  <si>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</si>
  <si>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</si>
  <si>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</si>
  <si>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</si>
  <si>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</si>
  <si>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</si>
  <si>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</si>
  <si>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</si>
  <si>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</si>
  <si>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</si>
  <si>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</si>
  <si>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</si>
  <si>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Harvest Date</t>
  </si>
  <si>
    <t>Month</t>
  </si>
  <si>
    <t>GDD</t>
  </si>
  <si>
    <t>Precip.</t>
  </si>
  <si>
    <t>Seasonal Total</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</si>
  <si>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</si>
  <si>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</si>
  <si>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</si>
  <si>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</si>
  <si>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</si>
  <si>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</si>
  <si>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</si>
  <si>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</si>
  <si>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</si>
  <si>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</si>
  <si>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</si>
  <si>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</si>
  <si>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</si>
  <si>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</si>
  <si>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</si>
  <si>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</si>
  <si>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</si>
  <si>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</si>
  <si>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</si>
  <si>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</si>
  <si>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</si>
  <si>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</si>
  <si>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</si>
  <si>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</si>
  <si>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</si>
  <si>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</si>
  <si>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</si>
  <si>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</si>
  <si>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</si>
  <si>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</si>
  <si>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</si>
  <si>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</si>
  <si>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</si>
  <si>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Herbicides                                    pre-</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</si>
  <si>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</si>
  <si>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</si>
  <si>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</si>
  <si>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</si>
  <si>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</si>
  <si>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</si>
  <si>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</si>
  <si>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</si>
  <si>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</si>
  <si>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</si>
  <si>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</si>
  <si>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</si>
  <si>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</si>
  <si>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</si>
  <si>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</si>
  <si>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</si>
  <si>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</si>
  <si>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</si>
  <si>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</si>
  <si>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</si>
  <si>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</si>
  <si>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</si>
  <si>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</si>
  <si>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</si>
  <si>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</si>
  <si>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</si>
  <si>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</si>
  <si>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</si>
  <si>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</si>
  <si>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</si>
  <si>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</si>
  <si>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https://climate.com</t>
  </si>
  <si>
    <t>Walmoore Holsteins Inc.  (Walt Moore)</t>
  </si>
  <si>
    <r>
      <rPr>
        <b/>
        <sz val="11"/>
        <rFont val="Calibri"/>
        <family val="2"/>
        <scheme val="minor"/>
      </rPr>
      <t>Notes:</t>
    </r>
    <r>
      <rPr>
        <sz val="11"/>
        <rFont val="Calibri"/>
        <family val="2"/>
        <scheme val="minor"/>
      </rPr>
      <t xml:space="preserve"> SEE BACKGROUND TAB</t>
    </r>
  </si>
  <si>
    <r>
      <rPr>
        <b/>
        <sz val="11"/>
        <rFont val="Calibri"/>
        <family val="2"/>
        <scheme val="minor"/>
      </rPr>
      <t>Cooperator:</t>
    </r>
    <r>
      <rPr>
        <sz val="11"/>
        <rFont val="Calibri"/>
        <family val="2"/>
        <scheme val="minor"/>
      </rPr>
      <t xml:space="preserve"> Walmoore Holsteins Inc.</t>
    </r>
  </si>
  <si>
    <t>http://climatesmartfarming.org/tools/csf-growing-degree-day-calculator/</t>
  </si>
  <si>
    <t>Fertilizer pre plant</t>
  </si>
  <si>
    <t xml:space="preserve">West Grove, PA </t>
  </si>
  <si>
    <t>Fertlizer sidedress</t>
  </si>
  <si>
    <t>Late maturity (110-120) day RM silage hybrids in West Grove, PA</t>
  </si>
  <si>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</si>
  <si>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</si>
  <si>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</si>
  <si>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</si>
  <si>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</si>
  <si>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</si>
  <si>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</si>
  <si>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</si>
  <si>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</si>
  <si>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</si>
  <si>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NDFom</t>
  </si>
  <si>
    <t>uNDF 240 hr</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</si>
  <si>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</si>
  <si>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</si>
  <si>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</si>
  <si>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</si>
  <si>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</si>
  <si>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</si>
  <si>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</si>
  <si>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</si>
  <si>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</si>
  <si>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Growmark FS</t>
  </si>
  <si>
    <t>FS 6306T RIB</t>
  </si>
  <si>
    <t>Hubner</t>
  </si>
  <si>
    <t>H6755RCSS</t>
  </si>
  <si>
    <t>Channel</t>
  </si>
  <si>
    <t>Revere Seed</t>
  </si>
  <si>
    <t>1307 TCRIB</t>
  </si>
  <si>
    <t>Penn State/PDMP Corn Silage Hybrid Testing Program 2023</t>
  </si>
  <si>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</si>
  <si>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</si>
  <si>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</si>
  <si>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</si>
  <si>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</si>
  <si>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</si>
  <si>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</si>
  <si>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</si>
  <si>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</si>
  <si>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</si>
  <si>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</si>
  <si>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</si>
  <si>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</si>
  <si>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</si>
  <si>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</si>
  <si>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</si>
  <si>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</si>
  <si>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</si>
  <si>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</si>
  <si>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</si>
  <si>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</si>
  <si>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</si>
  <si>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</si>
  <si>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</si>
  <si>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</si>
  <si>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</si>
  <si>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</si>
  <si>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</si>
  <si>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</si>
  <si>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</si>
  <si>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</si>
  <si>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</si>
  <si>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</si>
  <si>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</si>
  <si>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</si>
  <si>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</si>
  <si>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</si>
  <si>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</si>
  <si>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</si>
  <si>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</si>
  <si>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</si>
  <si>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</si>
  <si>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</si>
  <si>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</si>
  <si>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</si>
  <si>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</si>
  <si>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</si>
  <si>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</si>
  <si>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</si>
  <si>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</si>
  <si>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</si>
  <si>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</si>
  <si>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</si>
  <si>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</si>
  <si>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</si>
  <si>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</si>
  <si>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</si>
  <si>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</si>
  <si>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</si>
  <si>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</si>
  <si>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</si>
  <si>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</si>
  <si>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</si>
  <si>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</si>
  <si>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</si>
  <si>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</si>
  <si>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</si>
  <si>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</si>
  <si>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</si>
  <si>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</si>
  <si>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</si>
  <si>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</si>
  <si>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</si>
  <si>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</si>
  <si>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</si>
  <si>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</si>
  <si>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</si>
  <si>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</si>
  <si>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</si>
  <si>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</si>
  <si>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</si>
  <si>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</si>
  <si>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</si>
  <si>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</si>
  <si>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</si>
  <si>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</si>
  <si>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</si>
  <si>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</si>
  <si>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</si>
  <si>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</si>
  <si>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</si>
  <si>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</si>
  <si>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</si>
  <si>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</si>
  <si>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</si>
  <si>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</si>
  <si>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</si>
  <si>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</si>
  <si>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</si>
  <si>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</si>
  <si>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</si>
  <si>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</si>
  <si>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</si>
  <si>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</si>
  <si>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</si>
  <si>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</si>
  <si>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</si>
  <si>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</si>
  <si>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</si>
  <si>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</si>
  <si>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</si>
  <si>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</si>
  <si>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</si>
  <si>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</si>
  <si>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</si>
  <si>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</si>
  <si>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</si>
  <si>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</si>
  <si>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</si>
  <si>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</si>
  <si>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</si>
  <si>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</si>
  <si>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</si>
  <si>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</si>
  <si>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</si>
  <si>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</si>
  <si>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</si>
  <si>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</si>
  <si>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</si>
  <si>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</si>
  <si>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</si>
  <si>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</si>
  <si>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</si>
  <si>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</si>
  <si>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</si>
  <si>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</si>
  <si>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</si>
  <si>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</si>
  <si>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</si>
  <si>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</si>
  <si>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</si>
  <si>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</si>
  <si>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</si>
  <si>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</si>
  <si>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</si>
  <si>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</si>
  <si>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</si>
  <si>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</si>
  <si>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</si>
  <si>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</si>
  <si>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</si>
  <si>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</si>
  <si>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</si>
  <si>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</si>
  <si>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</si>
  <si>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</si>
  <si>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</si>
  <si>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</si>
  <si>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</si>
  <si>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Dekalb</t>
  </si>
  <si>
    <t>DKC61-80RIB</t>
  </si>
  <si>
    <t>Kings Agriseeds</t>
  </si>
  <si>
    <t>RT 61T99-D2</t>
  </si>
  <si>
    <t>Brevant</t>
  </si>
  <si>
    <t>B12F08Q</t>
  </si>
  <si>
    <t>Seed Consultants</t>
  </si>
  <si>
    <t>SC1134AM</t>
  </si>
  <si>
    <t>FS 6424V RIB</t>
  </si>
  <si>
    <t>Pioneer</t>
  </si>
  <si>
    <t>P14830Q</t>
  </si>
  <si>
    <t>212-40VT4PRIB</t>
  </si>
  <si>
    <t>Masters Choice</t>
  </si>
  <si>
    <t>MCT6367-D</t>
  </si>
  <si>
    <t>Mid-Atlantic</t>
  </si>
  <si>
    <t>MA5144D</t>
  </si>
  <si>
    <t>FS 6202V RIB</t>
  </si>
  <si>
    <t>DKC61-40RIB</t>
  </si>
  <si>
    <t>SC1122Q</t>
  </si>
  <si>
    <t>DKC64-44RIB</t>
  </si>
  <si>
    <t>MA5124VIP3110</t>
  </si>
  <si>
    <t>RT 64T39-D1</t>
  </si>
  <si>
    <t>SC1112AM</t>
  </si>
  <si>
    <t>1524 DV</t>
  </si>
  <si>
    <t>FS 6595V RIB</t>
  </si>
  <si>
    <t>215-99STXRIB</t>
  </si>
  <si>
    <t>SC1154AM</t>
  </si>
  <si>
    <t>Chemgro</t>
  </si>
  <si>
    <t>7789RSX</t>
  </si>
  <si>
    <t>Agrigold</t>
  </si>
  <si>
    <t>A645-16</t>
  </si>
  <si>
    <t>1839 TCRIB</t>
  </si>
  <si>
    <t>MA5161DV</t>
  </si>
  <si>
    <t>SC1183AM</t>
  </si>
  <si>
    <t>7539D4Z</t>
  </si>
  <si>
    <t>A647-35</t>
  </si>
  <si>
    <t>P17677Q</t>
  </si>
  <si>
    <t>Pine Creek Seed</t>
  </si>
  <si>
    <t>R6812GT</t>
  </si>
  <si>
    <t>DKC67-66RIB</t>
  </si>
  <si>
    <t>111-114 day means</t>
  </si>
  <si>
    <t>115-118 day means</t>
  </si>
  <si>
    <t>NS</t>
  </si>
  <si>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</si>
  <si>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June</t>
  </si>
  <si>
    <t>July</t>
  </si>
  <si>
    <t>August</t>
  </si>
  <si>
    <t>September 1 - September 12</t>
  </si>
  <si>
    <t>Emergence was slow due to lack of rain after planting, but once rain was received, this location really pulled through. Overall, stand counts were good. Fertility was excellent and there was good weed control, however, some grass was present at harvest, but nothing yield limiting. Disease and insect pressure were low.</t>
  </si>
  <si>
    <t>May 10 -May 31</t>
  </si>
  <si>
    <t>Prepared by: Alex Hristov (PSU Animal Sciences), Sergio Francisco (PSU Animal Sciences), Chris Canale (Cargill), Hanna Wells(PSU Plant Science), Dayton Spackman (PSU Plant Science), Charlie White (PSU Plant Science)</t>
  </si>
  <si>
    <t>This report is prepared by: Alex Hristov (PSU Animal Sciences), Sergio Francisco (PSU Animal Sciences), Chris Canale (Cargill), Hanna Wells(PSU Plant Science), Dayton Spackman (PSU Plant Science), Charlie White (PSU Plant Science)</t>
  </si>
  <si>
    <t>111-114 day hybrids</t>
  </si>
  <si>
    <t>115-118 day hybrids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</si>
</sst>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6"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57">
    <xf numFmtId="0" fontId="0" fillId="0" borderId="0" xfId="0"/>
    <xf numFmtId="0" fontId="0" fillId="0" borderId="0" xfId="0" applyAlignment="1">
      <alignment vertical="center"/>
    </xf>
    <xf numFmtId="0" fontId="3" fillId="0" borderId="0" xfId="0" applyFont="1" applyAlignment="1">
      <alignment vertical="center"/>
    </xf>
    <xf numFmtId="0" fontId="11" fillId="0" borderId="0" xfId="0" applyFont="1" applyAlignment="1">
      <alignment horizontal="center"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3" fillId="0" borderId="5" xfId="0" applyFont="1" applyBorder="1" applyAlignment="1">
      <alignment vertical="center"/>
    </xf>
    <xf numFmtId="0" fontId="0" fillId="0" borderId="6" xfId="0" applyBorder="1" applyAlignment="1">
      <alignment vertical="center"/>
    </xf>
    <xf numFmtId="1" fontId="0" fillId="0" borderId="0" xfId="0" applyNumberFormat="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0" fontId="0" fillId="0" borderId="0" xfId="0" applyAlignment="1">
      <alignment horizontal="left"/>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1" fillId="0" borderId="0" xfId="0" applyFont="1" applyAlignment="1">
      <alignment vertical="center"/>
    </xf>
    <xf numFmtId="0" fontId="4" fillId="0" borderId="1" xfId="1" applyBorder="1"/>
    <xf numFmtId="0" fontId="4" fillId="0" borderId="1" xfId="1" applyBorder="1" applyAlignment="1">
      <alignment horizontal="left" vertical="top" wrapText="1"/>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 fontId="0" fillId="0" borderId="13" xfId="0" applyNumberFormat="1" applyBorder="1" applyAlignment="1">
      <alignment horizontal="center" vertical="center"/>
    </xf>
    <xf numFmtId="164" fontId="0" fillId="5" borderId="0" xfId="0" applyNumberFormat="1" applyFill="1" applyAlignment="1">
      <alignment horizontal="center" vertical="center"/>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0" fillId="4" borderId="0" xfId="0" applyFill="1" applyAlignment="1">
      <alignment vertical="center"/>
    </xf>
    <xf numFmtId="14" fontId="0" fillId="5" borderId="0" xfId="0" applyNumberFormat="1" applyFill="1" applyAlignment="1">
      <alignment horizontal="left"/>
    </xf>
    <xf numFmtId="0" fontId="11" fillId="5" borderId="0" xfId="0" applyFont="1" applyFill="1" applyAlignment="1">
      <alignment vertical="center"/>
    </xf>
    <xf numFmtId="0" fontId="0" fillId="5" borderId="0" xfId="0" applyFill="1"/>
    <xf numFmtId="14" fontId="0" fillId="5" borderId="0" xfId="0" applyNumberFormat="1" applyFill="1"/>
    <xf numFmtId="49" fontId="11" fillId="5" borderId="0" xfId="0" applyNumberFormat="1" applyFont="1" applyFill="1" applyAlignment="1">
      <alignment horizontal="left" vertical="center"/>
    </xf>
    <xf numFmtId="0" fontId="0" fillId="5" borderId="0" xfId="0" applyFill="1" applyAlignment="1">
      <alignment vertical="center"/>
    </xf>
    <xf numFmtId="49" fontId="0" fillId="0" borderId="0" xfId="0" applyNumberFormat="1" applyAlignment="1">
      <alignment horizontal="left"/>
    </xf>
    <xf numFmtId="0" fontId="0" fillId="5" borderId="0" xfId="0" applyFill="1" applyAlignment="1">
      <alignment horizontal="left"/>
    </xf>
    <xf numFmtId="0" fontId="0" fillId="0" borderId="0" xfId="0" applyAlignment="1">
      <alignment horizontal="left" vertical="top" wrapText="1"/>
    </xf>
    <xf numFmtId="165" fontId="0" fillId="5" borderId="0" xfId="0" applyNumberFormat="1" applyFill="1" applyAlignment="1">
      <alignment vertical="top" wrapText="1"/>
    </xf>
    <xf numFmtId="165" fontId="0" fillId="5" borderId="0" xfId="0" applyNumberFormat="1" applyFill="1" applyAlignment="1">
      <alignment vertical="top"/>
    </xf>
    <xf numFmtId="0" fontId="10" fillId="4" borderId="9" xfId="0" applyFont="1" applyFill="1" applyBorder="1" applyAlignment="1">
      <alignment vertical="center"/>
    </xf>
    <xf numFmtId="0" fontId="0" fillId="4" borderId="10" xfId="0" applyFill="1" applyBorder="1" applyAlignment="1">
      <alignment horizontal="left" vertical="center"/>
    </xf>
    <xf numFmtId="1" fontId="0" fillId="4" borderId="10" xfId="0" applyNumberFormat="1" applyFill="1" applyBorder="1" applyAlignment="1">
      <alignment horizontal="center" vertical="center"/>
    </xf>
    <xf numFmtId="0" fontId="0" fillId="4" borderId="10" xfId="0" applyFill="1" applyBorder="1" applyAlignment="1">
      <alignment vertical="center"/>
    </xf>
    <xf numFmtId="0" fontId="0" fillId="4" borderId="11" xfId="0" applyFill="1" applyBorder="1" applyAlignment="1">
      <alignment vertical="center"/>
    </xf>
    <xf numFmtId="1" fontId="5" fillId="0" borderId="19" xfId="0" applyNumberFormat="1" applyFont="1" applyBorder="1" applyAlignment="1">
      <alignment horizontal="left" vertical="center"/>
    </xf>
    <xf numFmtId="0" fontId="10" fillId="4" borderId="19" xfId="0" applyFont="1" applyFill="1" applyBorder="1" applyAlignment="1">
      <alignment vertical="center"/>
    </xf>
    <xf numFmtId="0" fontId="0" fillId="4" borderId="20" xfId="0" applyFill="1" applyBorder="1" applyAlignment="1">
      <alignment vertical="center"/>
    </xf>
    <xf numFmtId="0" fontId="10" fillId="5" borderId="19" xfId="0" applyFont="1" applyFill="1" applyBorder="1" applyAlignment="1">
      <alignment vertical="center"/>
    </xf>
    <xf numFmtId="0" fontId="0" fillId="5" borderId="20" xfId="0" applyFill="1" applyBorder="1"/>
    <xf numFmtId="0" fontId="10" fillId="0" borderId="19" xfId="0" applyFont="1" applyBorder="1" applyAlignment="1">
      <alignment horizontal="right" vertical="center"/>
    </xf>
    <xf numFmtId="0" fontId="0" fillId="5" borderId="20" xfId="0" applyFill="1" applyBorder="1" applyAlignment="1">
      <alignment vertical="center"/>
    </xf>
    <xf numFmtId="0" fontId="0" fillId="0" borderId="20" xfId="0" applyBorder="1" applyAlignment="1">
      <alignment horizontal="left" vertical="top" wrapText="1"/>
    </xf>
    <xf numFmtId="165" fontId="0" fillId="5" borderId="20" xfId="0" applyNumberFormat="1" applyFill="1" applyBorder="1" applyAlignment="1">
      <alignment vertical="top" wrapText="1"/>
    </xf>
    <xf numFmtId="165" fontId="0" fillId="5" borderId="20" xfId="0" applyNumberFormat="1" applyFill="1" applyBorder="1" applyAlignment="1">
      <alignment vertical="top"/>
    </xf>
    <xf numFmtId="1" fontId="5" fillId="0" borderId="14" xfId="0" applyNumberFormat="1" applyFont="1" applyBorder="1" applyAlignment="1">
      <alignment horizontal="left" vertical="center"/>
    </xf>
    <xf numFmtId="14" fontId="0" fillId="0" borderId="12" xfId="0" applyNumberFormat="1" applyBorder="1" applyAlignment="1">
      <alignment horizontal="left" vertical="center"/>
    </xf>
    <xf numFmtId="1" fontId="0" fillId="0" borderId="12" xfId="0" applyNumberFormat="1" applyBorder="1" applyAlignment="1">
      <alignment horizontal="center" vertical="center"/>
    </xf>
    <xf numFmtId="0" fontId="14" fillId="0" borderId="24" xfId="0" applyFont="1" applyBorder="1" applyAlignment="1">
      <alignment vertical="center"/>
    </xf>
    <xf numFmtId="0" fontId="10" fillId="0" borderId="19" xfId="0" applyFont="1" applyBorder="1" applyAlignment="1">
      <alignment vertical="center"/>
    </xf>
    <xf numFmtId="1" fontId="11" fillId="0" borderId="20" xfId="0" applyNumberFormat="1" applyFont="1" applyBorder="1" applyAlignment="1">
      <alignment horizontal="center" vertical="center"/>
    </xf>
    <xf numFmtId="164" fontId="5" fillId="0" borderId="12"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10" fillId="0" borderId="1" xfId="0" applyFont="1" applyBorder="1" applyAlignment="1">
      <alignment horizontal="center" vertical="center"/>
    </xf>
    <xf numFmtId="0" fontId="0" fillId="4" borderId="1" xfId="0" applyFill="1" applyBorder="1" applyAlignment="1">
      <alignment horizontal="center"/>
    </xf>
    <xf numFmtId="0" fontId="0" fillId="4" borderId="0" xfId="0" applyFill="1" applyAlignment="1">
      <alignment horizontal="center"/>
    </xf>
    <xf numFmtId="0" fontId="10" fillId="0" borderId="27" xfId="0" applyFont="1" applyBorder="1" applyAlignment="1">
      <alignment vertical="center"/>
    </xf>
    <xf numFmtId="0" fontId="10" fillId="0" borderId="28" xfId="0" applyFont="1" applyBorder="1" applyAlignment="1">
      <alignment horizontal="center" vertical="center"/>
    </xf>
    <xf numFmtId="1" fontId="5" fillId="4" borderId="27" xfId="0" applyNumberFormat="1" applyFont="1" applyFill="1" applyBorder="1" applyAlignment="1">
      <alignment horizontal="left" vertical="center"/>
    </xf>
    <xf numFmtId="1" fontId="0" fillId="4" borderId="28" xfId="0" applyNumberFormat="1" applyFill="1" applyBorder="1" applyAlignment="1">
      <alignment horizontal="center" vertical="center"/>
    </xf>
    <xf numFmtId="1" fontId="5" fillId="4" borderId="19" xfId="0" applyNumberFormat="1" applyFont="1" applyFill="1" applyBorder="1" applyAlignment="1">
      <alignment horizontal="left" vertical="center"/>
    </xf>
    <xf numFmtId="1" fontId="0" fillId="4" borderId="20" xfId="0" applyNumberFormat="1" applyFill="1" applyBorder="1" applyAlignment="1">
      <alignment horizontal="center" vertical="center"/>
    </xf>
    <xf numFmtId="0" fontId="4" fillId="0" borderId="0" xfId="1" applyBorder="1" applyAlignment="1">
      <alignment horizontal="left" vertical="top" wrapText="1"/>
    </xf>
    <xf numFmtId="0" fontId="4" fillId="0" borderId="6" xfId="1" applyBorder="1" applyAlignment="1">
      <alignment horizontal="left" vertical="top" wrapText="1"/>
    </xf>
    <xf numFmtId="0" fontId="0" fillId="6" borderId="9"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19" xfId="0" applyFill="1" applyBorder="1" applyAlignment="1">
      <alignment vertical="center"/>
    </xf>
    <xf numFmtId="0" fontId="0" fillId="6" borderId="0" xfId="0" applyFill="1" applyAlignment="1">
      <alignment vertical="center"/>
    </xf>
    <xf numFmtId="0" fontId="0" fillId="6" borderId="20" xfId="0" applyFill="1" applyBorder="1" applyAlignment="1">
      <alignment vertical="center"/>
    </xf>
    <xf numFmtId="0" fontId="0" fillId="6" borderId="19" xfId="0" applyFill="1" applyBorder="1"/>
    <xf numFmtId="0" fontId="0" fillId="6" borderId="0" xfId="0" applyFill="1"/>
    <xf numFmtId="0" fontId="0" fillId="6" borderId="20" xfId="0" applyFill="1" applyBorder="1"/>
    <xf numFmtId="0" fontId="0" fillId="6" borderId="14"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8" fillId="0" borderId="0" xfId="0" applyFont="1" applyAlignment="1">
      <alignment horizontal="center" vertical="center"/>
    </xf>
    <xf numFmtId="0" fontId="23" fillId="0" borderId="0" xfId="0" applyFont="1" applyAlignment="1">
      <alignment horizontal="left" vertical="top" wrapText="1"/>
    </xf>
    <xf numFmtId="0" fontId="6" fillId="0" borderId="0" xfId="0" applyFont="1" applyAlignment="1">
      <alignment horizontal="left" vertical="top" wrapText="1"/>
    </xf>
    <xf numFmtId="0" fontId="0" fillId="0" borderId="10" xfId="0" applyBorder="1"/>
    <xf numFmtId="0" fontId="19" fillId="0" borderId="0" xfId="0" applyFont="1"/>
    <xf numFmtId="164" fontId="5" fillId="0" borderId="22" xfId="0" applyNumberFormat="1" applyFont="1" applyBorder="1" applyAlignment="1">
      <alignment horizontal="center"/>
    </xf>
    <xf numFmtId="164" fontId="28" fillId="0" borderId="14" xfId="0" applyNumberFormat="1" applyFont="1" applyBorder="1" applyAlignment="1">
      <alignment horizontal="center"/>
    </xf>
    <xf numFmtId="0" fontId="8" fillId="0" borderId="12" xfId="0" applyFont="1" applyBorder="1" applyAlignment="1">
      <alignment horizont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 fontId="11" fillId="0" borderId="0" xfId="0" applyNumberFormat="1" applyFont="1" applyAlignment="1">
      <alignment vertical="center"/>
    </xf>
    <xf numFmtId="0" fontId="33" fillId="0" borderId="0" xfId="0" applyFont="1" applyAlignment="1">
      <alignment horizontal="left" wrapText="1"/>
    </xf>
    <xf numFmtId="0" fontId="33" fillId="0" borderId="0" xfId="0" applyFont="1"/>
    <xf numFmtId="0" fontId="34" fillId="0" borderId="0" xfId="0" applyFont="1"/>
    <xf numFmtId="0" fontId="35" fillId="0" borderId="0" xfId="0" applyFont="1"/>
    <xf numFmtId="0" fontId="7" fillId="0" borderId="0" xfId="4" applyAlignment="1">
      <alignment vertical="center"/>
    </xf>
    <xf numFmtId="0" fontId="7" fillId="0" borderId="0" xfId="5" applyAlignment="1">
      <alignment vertical="center"/>
    </xf>
    <xf numFmtId="0" fontId="5" fillId="0" borderId="34" xfId="0" applyFont="1" applyBorder="1" applyAlignment="1">
      <alignment horizontal="center" vertical="center" wrapText="1"/>
    </xf>
    <xf numFmtId="0" fontId="5" fillId="0" borderId="35" xfId="0" applyFont="1" applyBorder="1" applyAlignment="1">
      <alignment wrapText="1"/>
    </xf>
    <xf numFmtId="0" fontId="5" fillId="0" borderId="36" xfId="0" applyFont="1" applyBorder="1" applyAlignment="1">
      <alignment horizontal="center" wrapText="1"/>
    </xf>
    <xf numFmtId="0" fontId="5" fillId="0" borderId="36" xfId="0" applyFont="1" applyBorder="1" applyAlignment="1">
      <alignment wrapText="1"/>
    </xf>
    <xf numFmtId="0" fontId="5" fillId="7" borderId="36" xfId="0" applyFont="1" applyFill="1" applyBorder="1" applyAlignment="1">
      <alignment horizontal="center" wrapText="1"/>
    </xf>
    <xf numFmtId="0" fontId="5" fillId="0" borderId="37" xfId="0" applyFont="1" applyBorder="1" applyAlignment="1">
      <alignment wrapText="1"/>
    </xf>
    <xf numFmtId="0" fontId="5" fillId="0" borderId="38" xfId="0" applyFont="1" applyBorder="1" applyAlignment="1">
      <alignment horizontal="center" vertical="center" wrapText="1"/>
    </xf>
    <xf numFmtId="0" fontId="0" fillId="0" borderId="39" xfId="0" applyBorder="1" applyAlignment="1">
      <alignment wrapText="1"/>
    </xf>
    <xf numFmtId="0" fontId="5" fillId="0" borderId="40" xfId="0" applyFont="1" applyBorder="1" applyAlignment="1">
      <alignment horizontal="center" wrapText="1"/>
    </xf>
    <xf numFmtId="0" fontId="5" fillId="0" borderId="40" xfId="0" applyFont="1" applyBorder="1" applyAlignment="1">
      <alignment wrapText="1"/>
    </xf>
    <xf numFmtId="0" fontId="5" fillId="7" borderId="40" xfId="0" applyFont="1" applyFill="1" applyBorder="1" applyAlignment="1">
      <alignment horizontal="center" wrapText="1"/>
    </xf>
    <xf numFmtId="0" fontId="5" fillId="0" borderId="41" xfId="0" applyFont="1" applyBorder="1" applyAlignment="1">
      <alignment wrapText="1"/>
    </xf>
    <xf numFmtId="0" fontId="5" fillId="0" borderId="42" xfId="0" applyFont="1" applyBorder="1" applyAlignment="1">
      <alignment horizontal="center" vertical="center"/>
    </xf>
    <xf numFmtId="0" fontId="15" fillId="8" borderId="43" xfId="0" applyFont="1" applyFill="1" applyBorder="1" applyAlignment="1">
      <alignment horizontal="left" vertical="center" wrapText="1" readingOrder="1"/>
    </xf>
    <xf numFmtId="0" fontId="15" fillId="8" borderId="30" xfId="0" applyFont="1" applyFill="1" applyBorder="1" applyAlignment="1">
      <alignment horizontal="center" vertical="center" wrapText="1" readingOrder="1"/>
    </xf>
    <xf numFmtId="0" fontId="15" fillId="8" borderId="30" xfId="0" applyFont="1" applyFill="1" applyBorder="1" applyAlignment="1">
      <alignment horizontal="left" vertical="center" wrapText="1" readingOrder="1"/>
    </xf>
    <xf numFmtId="0" fontId="15" fillId="9" borderId="30" xfId="0" applyFont="1" applyFill="1" applyBorder="1" applyAlignment="1">
      <alignment horizontal="center" vertical="center" wrapText="1" readingOrder="1"/>
    </xf>
    <xf numFmtId="0" fontId="42" fillId="9" borderId="30" xfId="0" applyFont="1" applyFill="1" applyBorder="1" applyAlignment="1">
      <alignment horizontal="center" vertical="top" wrapText="1"/>
    </xf>
    <xf numFmtId="0" fontId="42" fillId="8" borderId="30" xfId="0" applyFont="1" applyFill="1" applyBorder="1" applyAlignment="1">
      <alignment horizontal="center" vertical="top" wrapText="1"/>
    </xf>
    <xf numFmtId="0" fontId="15" fillId="8" borderId="44" xfId="0" applyFont="1" applyFill="1" applyBorder="1" applyAlignment="1">
      <alignment horizontal="left" vertical="center" wrapText="1" readingOrder="1"/>
    </xf>
    <xf numFmtId="0" fontId="5" fillId="0" borderId="45" xfId="0" applyFont="1" applyBorder="1" applyAlignment="1">
      <alignment horizontal="center" vertical="center"/>
    </xf>
    <xf numFmtId="0" fontId="15" fillId="8" borderId="46" xfId="0" applyFont="1" applyFill="1" applyBorder="1" applyAlignment="1">
      <alignment horizontal="left" vertical="center" wrapText="1" readingOrder="1"/>
    </xf>
    <xf numFmtId="0" fontId="15" fillId="8" borderId="18" xfId="0" applyFont="1" applyFill="1" applyBorder="1" applyAlignment="1">
      <alignment horizontal="center" vertical="center" wrapText="1" readingOrder="1"/>
    </xf>
    <xf numFmtId="0" fontId="43" fillId="8" borderId="18" xfId="0" applyFont="1" applyFill="1" applyBorder="1" applyAlignment="1">
      <alignment horizontal="left" vertical="center" wrapText="1" readingOrder="1"/>
    </xf>
    <xf numFmtId="0" fontId="42" fillId="8" borderId="18" xfId="0" applyFont="1" applyFill="1" applyBorder="1" applyAlignment="1">
      <alignment horizontal="center" vertical="top" wrapText="1"/>
    </xf>
    <xf numFmtId="0" fontId="42" fillId="9"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5" fillId="8" borderId="29" xfId="0" applyFont="1" applyFill="1" applyBorder="1" applyAlignment="1">
      <alignment horizontal="left" vertical="center" wrapText="1" readingOrder="1"/>
    </xf>
    <xf numFmtId="0" fontId="42" fillId="8" borderId="18" xfId="0" applyFont="1" applyFill="1" applyBorder="1" applyAlignment="1">
      <alignment vertical="top" wrapText="1"/>
    </xf>
    <xf numFmtId="9" fontId="15" fillId="8" borderId="18" xfId="0" applyNumberFormat="1" applyFont="1" applyFill="1" applyBorder="1" applyAlignment="1">
      <alignment horizontal="left" vertical="center" wrapText="1" readingOrder="1"/>
    </xf>
    <xf numFmtId="0" fontId="15" fillId="8" borderId="48" xfId="0" applyFont="1" applyFill="1" applyBorder="1" applyAlignment="1">
      <alignment horizontal="left" vertical="center" wrapText="1" readingOrder="1"/>
    </xf>
    <xf numFmtId="0" fontId="15" fillId="8" borderId="29" xfId="0" applyFont="1" applyFill="1" applyBorder="1" applyAlignment="1">
      <alignment horizontal="center" vertical="center" wrapText="1" readingOrder="1"/>
    </xf>
    <xf numFmtId="0" fontId="15" fillId="8" borderId="49" xfId="0" applyFont="1" applyFill="1" applyBorder="1" applyAlignment="1">
      <alignment horizontal="left" vertical="center" wrapText="1" readingOrder="1"/>
    </xf>
    <xf numFmtId="0" fontId="5" fillId="0" borderId="50" xfId="0" applyFont="1" applyBorder="1" applyAlignment="1">
      <alignment horizontal="center" vertical="center"/>
    </xf>
    <xf numFmtId="0" fontId="15" fillId="8" borderId="51" xfId="0" applyFont="1" applyFill="1" applyBorder="1" applyAlignment="1">
      <alignment horizontal="left" vertical="center" wrapText="1" readingOrder="1"/>
    </xf>
    <xf numFmtId="0" fontId="15" fillId="8" borderId="52" xfId="0" applyFont="1" applyFill="1" applyBorder="1" applyAlignment="1">
      <alignment horizontal="center" vertical="center" wrapText="1" readingOrder="1"/>
    </xf>
    <xf numFmtId="0" fontId="15" fillId="8" borderId="52" xfId="0" applyFont="1" applyFill="1" applyBorder="1" applyAlignment="1">
      <alignment horizontal="left" vertical="center" wrapText="1" readingOrder="1"/>
    </xf>
    <xf numFmtId="0" fontId="42" fillId="8" borderId="52" xfId="0" applyFont="1" applyFill="1" applyBorder="1" applyAlignment="1">
      <alignment horizontal="center" vertical="top" wrapText="1"/>
    </xf>
    <xf numFmtId="0" fontId="15" fillId="9" borderId="52" xfId="0" applyFont="1" applyFill="1" applyBorder="1" applyAlignment="1">
      <alignment horizontal="center" vertical="center" wrapText="1" readingOrder="1"/>
    </xf>
    <xf numFmtId="0" fontId="42" fillId="9" borderId="52" xfId="0" applyFont="1" applyFill="1" applyBorder="1" applyAlignment="1">
      <alignment horizontal="center" vertical="top" wrapText="1"/>
    </xf>
    <xf numFmtId="9" fontId="15" fillId="8" borderId="52" xfId="0" applyNumberFormat="1" applyFont="1" applyFill="1" applyBorder="1" applyAlignment="1">
      <alignment horizontal="left" vertical="center" wrapText="1" readingOrder="1"/>
    </xf>
    <xf numFmtId="0" fontId="15" fillId="8" borderId="53" xfId="0" applyFont="1" applyFill="1" applyBorder="1" applyAlignment="1">
      <alignment horizontal="left" vertical="center" wrapText="1" readingOrder="1"/>
    </xf>
    <xf numFmtId="0" fontId="7" fillId="0" borderId="0" xfId="4" applyAlignment="1">
      <alignment horizontal="center" vertical="center"/>
    </xf>
    <xf numFmtId="0" fontId="36" fillId="2" borderId="0" xfId="4" applyFont="1" applyFill="1" applyAlignment="1">
      <alignment horizontal="center" vertical="center"/>
    </xf>
    <xf numFmtId="0" fontId="32" fillId="0" borderId="0" xfId="4" applyFont="1" applyAlignment="1">
      <alignment horizontal="left" vertical="center" wrapText="1"/>
    </xf>
    <xf numFmtId="0" fontId="32" fillId="0" borderId="0" xfId="4" applyFont="1" applyAlignment="1">
      <alignment horizontal="left" vertical="center"/>
    </xf>
    <xf numFmtId="0" fontId="4" fillId="0" borderId="0" xfId="1" applyAlignment="1">
      <alignment horizontal="left" vertical="center"/>
    </xf>
    <xf numFmtId="0" fontId="32" fillId="0" borderId="0" xfId="4" applyFont="1" applyAlignment="1">
      <alignment horizontal="center" vertical="center"/>
    </xf>
    <xf numFmtId="0" fontId="39" fillId="3" borderId="15" xfId="5" applyFont="1" applyFill="1" applyBorder="1" applyAlignment="1">
      <alignment horizontal="left" vertical="center"/>
    </xf>
    <xf numFmtId="0" fontId="39" fillId="3" borderId="16" xfId="5" applyFont="1" applyFill="1" applyBorder="1" applyAlignment="1">
      <alignment horizontal="left" vertical="center"/>
    </xf>
    <xf numFmtId="0" fontId="39" fillId="3" borderId="17" xfId="5" applyFont="1" applyFill="1" applyBorder="1" applyAlignment="1">
      <alignment horizontal="left" vertical="center"/>
    </xf>
    <xf numFmtId="0" fontId="38" fillId="0" borderId="15" xfId="4" applyFont="1" applyBorder="1" applyAlignment="1">
      <alignment horizontal="left" vertical="top" wrapText="1"/>
    </xf>
    <xf numFmtId="0" fontId="38" fillId="0" borderId="16" xfId="4" applyFont="1" applyBorder="1" applyAlignment="1">
      <alignment horizontal="left" vertical="top" wrapText="1"/>
    </xf>
    <xf numFmtId="0" fontId="38" fillId="0" borderId="17" xfId="4" applyFont="1" applyBorder="1" applyAlignment="1">
      <alignment horizontal="left" vertical="top" wrapText="1"/>
    </xf>
    <xf numFmtId="0" fontId="39" fillId="3" borderId="15" xfId="4" applyFont="1" applyFill="1" applyBorder="1" applyAlignment="1">
      <alignment horizontal="left" wrapText="1"/>
    </xf>
    <xf numFmtId="0" fontId="39" fillId="3" borderId="16" xfId="4" applyFont="1" applyFill="1" applyBorder="1" applyAlignment="1">
      <alignment horizontal="left" wrapText="1"/>
    </xf>
    <xf numFmtId="0" fontId="39" fillId="3" borderId="17" xfId="4" applyFont="1" applyFill="1" applyBorder="1" applyAlignment="1">
      <alignment horizontal="left" wrapText="1"/>
    </xf>
    <xf numFmtId="0" fontId="40" fillId="3" borderId="7" xfId="4" applyFont="1" applyFill="1" applyBorder="1" applyAlignment="1">
      <alignment horizontal="left" vertical="center" wrapText="1"/>
    </xf>
    <xf numFmtId="0" fontId="40" fillId="3" borderId="2" xfId="4" applyFont="1" applyFill="1" applyBorder="1" applyAlignment="1">
      <alignment horizontal="left" vertical="center" wrapText="1"/>
    </xf>
    <xf numFmtId="0" fontId="40" fillId="3" borderId="8" xfId="4" applyFont="1" applyFill="1" applyBorder="1" applyAlignment="1">
      <alignment horizontal="left" vertical="center" wrapText="1"/>
    </xf>
    <xf numFmtId="0" fontId="4" fillId="0" borderId="2" xfId="1" applyFill="1" applyBorder="1" applyAlignment="1">
      <alignment horizontal="left" vertical="center"/>
    </xf>
    <xf numFmtId="0" fontId="37" fillId="2" borderId="15" xfId="4" applyFont="1" applyFill="1" applyBorder="1" applyAlignment="1">
      <alignment horizontal="left" vertical="top" wrapText="1"/>
    </xf>
    <xf numFmtId="0" fontId="37" fillId="2" borderId="16" xfId="4" applyFont="1" applyFill="1" applyBorder="1" applyAlignment="1">
      <alignment horizontal="left" vertical="top" wrapText="1"/>
    </xf>
    <xf numFmtId="0" fontId="37" fillId="2" borderId="17" xfId="4" applyFont="1" applyFill="1" applyBorder="1" applyAlignment="1">
      <alignment horizontal="left" vertical="top" wrapText="1"/>
    </xf>
    <xf numFmtId="0" fontId="38" fillId="0" borderId="3" xfId="4" applyFont="1" applyBorder="1" applyAlignment="1">
      <alignment horizontal="left" vertical="top" wrapText="1"/>
    </xf>
    <xf numFmtId="0" fontId="38" fillId="0" borderId="1" xfId="4" applyFont="1" applyBorder="1" applyAlignment="1">
      <alignment horizontal="left" vertical="top" wrapText="1"/>
    </xf>
    <xf numFmtId="0" fontId="38" fillId="0" borderId="4" xfId="4" applyFont="1" applyBorder="1" applyAlignment="1">
      <alignment horizontal="left" vertical="top" wrapText="1"/>
    </xf>
    <xf numFmtId="0" fontId="38" fillId="0" borderId="5" xfId="4" applyFont="1" applyBorder="1" applyAlignment="1">
      <alignment horizontal="left" vertical="top" wrapText="1"/>
    </xf>
    <xf numFmtId="0" fontId="38" fillId="0" borderId="0" xfId="4" applyFont="1" applyAlignment="1">
      <alignment horizontal="left" vertical="top" wrapText="1"/>
    </xf>
    <xf numFmtId="0" fontId="38" fillId="0" borderId="6" xfId="4" applyFont="1" applyBorder="1" applyAlignment="1">
      <alignment horizontal="left" vertical="top" wrapText="1"/>
    </xf>
    <xf numFmtId="0" fontId="38" fillId="0" borderId="7" xfId="4" applyFont="1" applyBorder="1" applyAlignment="1">
      <alignment horizontal="left" vertical="top" wrapText="1"/>
    </xf>
    <xf numFmtId="0" fontId="38" fillId="0" borderId="2" xfId="4" applyFont="1" applyBorder="1" applyAlignment="1">
      <alignment horizontal="left" vertical="top" wrapText="1"/>
    </xf>
    <xf numFmtId="0" fontId="38" fillId="0" borderId="8" xfId="4" applyFont="1" applyBorder="1" applyAlignment="1">
      <alignment horizontal="left" vertical="top" wrapText="1"/>
    </xf>
    <xf numFmtId="0" fontId="33" fillId="0" borderId="0" xfId="0" applyFont="1" applyAlignment="1">
      <alignment horizontal="left" wrapText="1"/>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 xfId="1" applyBorder="1" applyAlignment="1">
      <alignment horizontal="left" vertical="top" wrapText="1"/>
    </xf>
    <xf numFmtId="0" fontId="4" fillId="0" borderId="8" xfId="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0" fillId="0" borderId="19"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0" fontId="42" fillId="8" borderId="18" xfId="0" applyFont="1" applyFill="1" applyBorder="1" applyAlignment="1">
      <alignment horizontal="center" vertical="top" wrapText="1"/>
    </xf>
    <xf numFmtId="0" fontId="42" fillId="9" borderId="18" xfId="0" applyFont="1" applyFill="1" applyBorder="1" applyAlignment="1">
      <alignment horizontal="center" vertical="top" wrapText="1"/>
    </xf>
    <xf numFmtId="0" fontId="15" fillId="8" borderId="18" xfId="0" applyFont="1" applyFill="1" applyBorder="1" applyAlignment="1">
      <alignment horizontal="left" vertical="center" wrapText="1" readingOrder="1"/>
    </xf>
    <xf numFmtId="9" fontId="15" fillId="8" borderId="18" xfId="0" applyNumberFormat="1"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3" fillId="0" borderId="12" xfId="0" applyFont="1" applyBorder="1" applyAlignment="1">
      <alignment horizontal="center" vertical="center"/>
    </xf>
    <xf numFmtId="0" fontId="5" fillId="0" borderId="45" xfId="0" applyFont="1" applyBorder="1" applyAlignment="1">
      <alignment horizontal="center" vertical="center"/>
    </xf>
    <xf numFmtId="0" fontId="15" fillId="8" borderId="46" xfId="0" applyFont="1" applyFill="1" applyBorder="1" applyAlignment="1">
      <alignment horizontal="left" vertical="center" wrapText="1" readingOrder="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center" vertical="center" wrapText="1" readingOrder="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0" fontId="0" fillId="0" borderId="0" xfId="0" applyBorder="1" applyAlignment="1">
      <alignment horizontal="left" vertical="center"/>
    </xf>
    <xf numFmtId="1" fontId="0" fillId="0" borderId="19" xfId="0" applyNumberFormat="1" applyBorder="1" applyAlignment="1">
      <alignment horizontal="left" vertical="center"/>
    </xf>
    <xf numFmtId="164" fontId="0" fillId="0" borderId="0" xfId="0" applyNumberFormat="1" applyBorder="1" applyAlignment="1">
      <alignment horizontal="left" vertical="center"/>
    </xf>
    <xf numFmtId="1" fontId="0" fillId="0" borderId="20" xfId="0" applyNumberFormat="1" applyBorder="1" applyAlignment="1">
      <alignment horizontal="left" vertical="center"/>
    </xf>
    <xf numFmtId="0" fontId="0" fillId="0" borderId="12" xfId="0" applyBorder="1"/>
    <xf numFmtId="3" fontId="0" fillId="0" borderId="10" xfId="0" applyNumberFormat="1" applyFill="1" applyBorder="1" applyAlignment="1">
      <alignment horizontal="center" vertical="center"/>
    </xf>
    <xf numFmtId="164" fontId="0" fillId="0" borderId="11" xfId="0" applyNumberFormat="1" applyFill="1" applyBorder="1" applyAlignment="1">
      <alignment horizontal="center" vertical="center"/>
    </xf>
    <xf numFmtId="164" fontId="0" fillId="0" borderId="1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left" vertical="center"/>
    </xf>
    <xf numFmtId="1" fontId="0" fillId="0" borderId="0" xfId="0" applyNumberFormat="1" applyFill="1" applyAlignment="1">
      <alignment horizontal="center" vertical="center"/>
    </xf>
    <xf numFmtId="3" fontId="0" fillId="0" borderId="0" xfId="0" applyNumberFormat="1" applyFill="1" applyAlignment="1">
      <alignment horizontal="center" vertical="center"/>
    </xf>
    <xf numFmtId="164" fontId="0" fillId="0" borderId="20" xfId="0" applyNumberFormat="1" applyFill="1" applyBorder="1" applyAlignment="1">
      <alignment horizontal="center" vertical="center"/>
    </xf>
    <xf numFmtId="164" fontId="0" fillId="0" borderId="0" xfId="0" applyNumberFormat="1" applyFill="1" applyAlignment="1">
      <alignment horizontal="center" vertical="center"/>
    </xf>
    <xf numFmtId="164" fontId="0" fillId="0" borderId="32"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Alignment="1">
      <alignment horizontal="left" vertical="center" wrapText="1"/>
    </xf>
    <xf numFmtId="1" fontId="0" fillId="0" borderId="0" xfId="0" applyNumberFormat="1" applyFill="1" applyAlignment="1">
      <alignment horizontal="center" vertical="center" wrapText="1"/>
    </xf>
    <xf numFmtId="164" fontId="41" fillId="0" borderId="13" xfId="0" applyNumberFormat="1" applyFont="1" applyFill="1" applyBorder="1" applyAlignment="1">
      <alignment horizontal="center" vertical="center"/>
    </xf>
    <xf numFmtId="164" fontId="41" fillId="0" borderId="12" xfId="0" applyNumberFormat="1" applyFont="1" applyFill="1" applyBorder="1" applyAlignment="1">
      <alignment horizontal="center" vertical="center"/>
    </xf>
    <xf numFmtId="164" fontId="41" fillId="0" borderId="33" xfId="0" applyNumberFormat="1" applyFont="1" applyFill="1" applyBorder="1" applyAlignment="1">
      <alignment horizontal="center" vertical="center"/>
    </xf>
    <xf numFmtId="0" fontId="5" fillId="0" borderId="10" xfId="0" applyFont="1" applyFill="1" applyBorder="1" applyAlignment="1">
      <alignment horizontal="right" vertical="center"/>
    </xf>
    <xf numFmtId="164" fontId="5" fillId="0" borderId="11"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31" xfId="0" applyNumberFormat="1" applyFont="1" applyFill="1" applyBorder="1" applyAlignment="1">
      <alignment horizontal="center" vertical="center"/>
    </xf>
    <xf numFmtId="0" fontId="0" fillId="0" borderId="0" xfId="0" applyFill="1" applyBorder="1" applyAlignment="1">
      <alignment horizontal="center" vertical="center"/>
    </xf>
    <xf numFmtId="0" fontId="5" fillId="0" borderId="20" xfId="0" applyFont="1" applyFill="1" applyBorder="1" applyAlignment="1">
      <alignment horizontal="right" vertical="center"/>
    </xf>
    <xf numFmtId="164" fontId="5" fillId="0" borderId="20" xfId="0" applyNumberFormat="1" applyFont="1" applyFill="1" applyBorder="1" applyAlignment="1">
      <alignment horizontal="center" vertical="center"/>
    </xf>
    <xf numFmtId="164" fontId="5" fillId="0" borderId="32"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0" fillId="0" borderId="12" xfId="0" applyFill="1" applyBorder="1" applyAlignment="1">
      <alignment horizontal="center" vertical="center"/>
    </xf>
    <xf numFmtId="0" fontId="5" fillId="0" borderId="12" xfId="0" applyFont="1" applyFill="1" applyBorder="1" applyAlignment="1">
      <alignment horizontal="right" vertical="center"/>
    </xf>
    <xf numFmtId="0" fontId="5" fillId="0" borderId="13" xfId="0" applyFont="1" applyFill="1" applyBorder="1" applyAlignment="1">
      <alignment horizontal="right" vertical="center"/>
    </xf>
    <xf numFmtId="164" fontId="5" fillId="0" borderId="13"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4" fontId="5" fillId="0" borderId="33" xfId="0" applyNumberFormat="1" applyFont="1" applyFill="1" applyBorder="1" applyAlignment="1">
      <alignment horizontal="center" vertical="center"/>
    </xf>
    <xf numFmtId="0" fontId="5" fillId="0" borderId="0" xfId="0" applyFont="1"/>
    <xf numFmtId="0" fontId="5" fillId="0" borderId="0" xfId="0" applyFont="1" applyFill="1" applyBorder="1" applyAlignment="1">
      <alignment horizontal="right" vertical="center"/>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9" xfId="0" applyFill="1" applyBorder="1" applyAlignment="1">
      <alignment horizontal="center" vertical="center"/>
    </xf>
    <xf numFmtId="0" fontId="0" fillId="0" borderId="0" xfId="0" applyFill="1" applyBorder="1" applyAlignment="1">
      <alignment vertical="center"/>
    </xf>
    <xf numFmtId="0" fontId="0" fillId="0" borderId="14" xfId="0" applyFill="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horizontal="left" vertical="center" wrapText="1"/>
    </xf>
    <xf numFmtId="1" fontId="0" fillId="0" borderId="0" xfId="0" applyNumberFormat="1" applyFill="1" applyBorder="1" applyAlignment="1">
      <alignment horizontal="center"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1" fontId="0" fillId="0" borderId="22" xfId="0" applyNumberFormat="1" applyFill="1" applyBorder="1" applyAlignment="1">
      <alignment horizontal="center" vertical="center"/>
    </xf>
    <xf numFmtId="3" fontId="5" fillId="0" borderId="22" xfId="0" applyNumberFormat="1" applyFont="1" applyFill="1" applyBorder="1" applyAlignment="1">
      <alignment horizontal="right" vertical="center"/>
    </xf>
    <xf numFmtId="164" fontId="41" fillId="0" borderId="23" xfId="0" applyNumberFormat="1" applyFont="1" applyFill="1" applyBorder="1" applyAlignment="1">
      <alignment horizontal="center" vertical="center"/>
    </xf>
    <xf numFmtId="164" fontId="41" fillId="0" borderId="22" xfId="0" applyNumberFormat="1" applyFont="1" applyFill="1" applyBorder="1" applyAlignment="1">
      <alignment horizontal="center" vertical="center"/>
    </xf>
    <xf numFmtId="0" fontId="0" fillId="0" borderId="12" xfId="0" applyBorder="1" applyAlignment="1">
      <alignment horizontal="center"/>
    </xf>
    <xf numFmtId="0" fontId="0" fillId="0" borderId="0" xfId="0" applyBorder="1" applyAlignment="1">
      <alignment vertical="center"/>
    </xf>
    <xf numFmtId="3" fontId="0" fillId="0" borderId="0" xfId="0" applyNumberFormat="1" applyFill="1" applyBorder="1" applyAlignment="1">
      <alignment horizontal="center" vertical="center"/>
    </xf>
    <xf numFmtId="0" fontId="5" fillId="0" borderId="25" xfId="0" applyFont="1" applyBorder="1"/>
    <xf numFmtId="0" fontId="0" fillId="0" borderId="25" xfId="0" applyBorder="1"/>
    <xf numFmtId="0" fontId="0" fillId="0" borderId="25" xfId="0" applyBorder="1" applyAlignment="1">
      <alignment horizontal="center"/>
    </xf>
    <xf numFmtId="3" fontId="0" fillId="0" borderId="25" xfId="0" applyNumberFormat="1" applyFill="1" applyBorder="1" applyAlignment="1">
      <alignment horizontal="center" vertical="center"/>
    </xf>
    <xf numFmtId="164" fontId="0" fillId="0" borderId="25" xfId="0" applyNumberFormat="1" applyFill="1" applyBorder="1" applyAlignment="1">
      <alignment horizontal="center" vertical="center"/>
    </xf>
    <xf numFmtId="3" fontId="45" fillId="0" borderId="12" xfId="0" applyNumberFormat="1" applyFont="1" applyFill="1" applyBorder="1" applyAlignment="1">
      <alignment horizontal="right" vertical="center"/>
    </xf>
    <xf numFmtId="3" fontId="45" fillId="0" borderId="0" xfId="0" applyNumberFormat="1" applyFont="1" applyFill="1" applyBorder="1" applyAlignment="1">
      <alignment horizontal="right" vertical="center"/>
    </xf>
    <xf numFmtId="0" fontId="5" fillId="0" borderId="31" xfId="0" applyFont="1" applyFill="1" applyBorder="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3">
    <dxf>
      <fill>
        <patternFill patternType="none">
          <fgColor indexed="64"/>
          <bgColor auto="1"/>
        </patternFill>
      </fill>
    </dxf>
    <dxf>
      <numFmt numFmtId="164" formatCode="0.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border diagonalUp="0" diagonalDown="0" outline="0">
        <left/>
        <right/>
        <top/>
        <bottom/>
      </border>
    </dxf>
    <dxf>
      <numFmt numFmtId="1" formatCode="0"/>
      <alignment horizontal="center" vertical="center" textRotation="0" wrapText="0" indent="0" justifyLastLine="0" shrinkToFit="0" readingOrder="0"/>
      <border diagonalUp="0" diagonalDown="0" outline="0">
        <left/>
        <right/>
        <top/>
        <bottom/>
      </border>
    </dxf>
    <dxf>
      <numFmt numFmtId="1" formatCode="0"/>
      <alignment horizontal="center" vertical="center" textRotation="0" wrapText="0" indent="0" justifyLastLine="0" shrinkToFit="0" readingOrder="0"/>
      <border diagonalUp="0" diagonalDown="0" outline="0">
        <left/>
        <right/>
        <top/>
        <bottom/>
      </border>
    </dxf>
    <dxf>
      <numFmt numFmtId="3" formatCode="#,##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numFmt numFmtId="164" formatCode="0.0"/>
      <alignment horizontal="center" vertical="center" textRotation="0" wrapText="0" indent="0" justifyLastLine="0" shrinkToFit="0" readingOrder="0"/>
      <border diagonalUp="0" diagonalDown="0" outline="0">
        <left/>
        <right/>
        <top/>
        <bottom/>
      </border>
    </dxf>
    <dxf>
      <border outline="0">
        <left style="medium">
          <color indexed="64"/>
        </left>
        <right style="medium">
          <color indexed="64"/>
        </right>
        <top style="medium">
          <color indexed="64"/>
        </top>
        <bottom style="medium">
          <color indexed="64"/>
        </bottom>
      </border>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2"/>
    </tableStyle>
    <tableStyle name="Table Style 1 2" pivot="0" count="1" xr9:uid="{00000000-0011-0000-FFFF-FFFF01000000}">
      <tableStyleElement type="firstRowStripe" dxfId="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6F2F2BBC-5FF7-4FB7-BB16-4D5A253DB9AF}"/>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494772</xdr:colOff>
      <xdr:row>0</xdr:row>
      <xdr:rowOff>0</xdr:rowOff>
    </xdr:from>
    <xdr:to>
      <xdr:col>18</xdr:col>
      <xdr:colOff>361423</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7531366" y="0"/>
          <a:ext cx="5260182" cy="563563"/>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5FD1E9A-7BEF-45C8-A46D-4450E6B6B8C3}" name="Table1" displayName="Table1" ref="A11:S50" headerRowCount="0" totalsRowShown="0" headerRowDxfId="1" dataDxfId="0" tableBorderDxfId="40">
  <tableColumns count="19">
    <tableColumn id="1" xr3:uid="{149B28FF-53AB-4BD4-823C-F1834C75A4B5}" name="Column1" headerRowDxfId="21" dataDxfId="20"/>
    <tableColumn id="2" xr3:uid="{EAA78A22-77BC-4691-A4F5-2C0A7AF4EBA7}" name="Column2" headerRowDxfId="22" dataDxfId="19"/>
    <tableColumn id="3" xr3:uid="{CE01CE44-11B5-4066-82EB-2D642682417C}" name="Column3" headerRowDxfId="23" dataDxfId="18"/>
    <tableColumn id="4" xr3:uid="{D5C2102C-4106-4428-B069-FCE367857D66}" name="Column4" headerRowDxfId="24" dataDxfId="17"/>
    <tableColumn id="5" xr3:uid="{44414220-336C-4C05-B658-13BE57119286}" name="Column5" headerRowDxfId="25" dataDxfId="16"/>
    <tableColumn id="6" xr3:uid="{605E4442-1BDC-4FA0-8C6F-DD3B024E9E1E}" name="Column6" headerRowDxfId="26" dataDxfId="15"/>
    <tableColumn id="7" xr3:uid="{850AF6A3-F43D-48D6-8DD8-C1D0CD648C3D}" name="Column7" headerRowDxfId="27" dataDxfId="14"/>
    <tableColumn id="8" xr3:uid="{B1D6C049-B23C-4E0D-9DFF-39318B92F220}" name="Column8" headerRowDxfId="28" dataDxfId="13"/>
    <tableColumn id="9" xr3:uid="{D9B6F511-6527-4B84-81FD-964E4991FEAD}" name="Column9" headerRowDxfId="29" dataDxfId="12"/>
    <tableColumn id="10" xr3:uid="{F09E4657-5DB8-4AA9-BC63-62F5AEFBD10C}" name="Column10" headerRowDxfId="30" dataDxfId="11"/>
    <tableColumn id="11" xr3:uid="{9365D015-467E-49B4-B52C-2FD2FD674C7D}" name="Column11" headerRowDxfId="31" dataDxfId="10"/>
    <tableColumn id="12" xr3:uid="{99A13567-CE47-4296-8038-2CD9B7F10D18}" name="Column12" headerRowDxfId="32" dataDxfId="9"/>
    <tableColumn id="13" xr3:uid="{894C0BA0-8EA7-4A2C-85BF-B1A5621DB257}" name="Column13" headerRowDxfId="33" dataDxfId="8"/>
    <tableColumn id="14" xr3:uid="{C4977B35-859D-4677-8D77-1EBB727AFBA5}" name="Column14" headerRowDxfId="34" dataDxfId="7"/>
    <tableColumn id="15" xr3:uid="{CD323E48-D718-44C3-AB0C-9492AA390746}" name="Column15" headerRowDxfId="35" dataDxfId="6"/>
    <tableColumn id="16" xr3:uid="{857A223A-5951-48DE-9AED-CBCAE5CE1637}" name="Column16" headerRowDxfId="36" dataDxfId="5"/>
    <tableColumn id="17" xr3:uid="{82A7DDC9-ABDC-40DC-8455-5E47A110BF3F}" name="Column17" headerRowDxfId="37" dataDxfId="4"/>
    <tableColumn id="18" xr3:uid="{7C20CCE7-24BB-4550-9555-D29F40335AE1}" name="Column18" headerRowDxfId="38" dataDxfId="3"/>
    <tableColumn id="19" xr3:uid="{B5220645-679A-4CA8-8819-18F6E0295216}" name="Column19" headerRowDxfId="39" dataDxfId="2"/>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s://climate.com/"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75" x14ac:dyDescent="0.25"/>
  <cols>
    <col min="1" max="16384" width="12.42578125" style="138"/>
  </cols>
  <sheetData>
    <row r="1" spans="1:11" ht="69.95" customHeight="1" x14ac:dyDescent="0.25">
      <c r="A1" s="184"/>
      <c r="B1" s="184"/>
      <c r="C1" s="184"/>
      <c r="D1" s="184"/>
      <c r="E1" s="184"/>
      <c r="F1" s="184"/>
      <c r="G1" s="184"/>
      <c r="H1" s="184"/>
      <c r="I1" s="184"/>
      <c r="J1" s="184"/>
      <c r="K1" s="184"/>
    </row>
    <row r="2" spans="1:11" ht="35.1" customHeight="1" x14ac:dyDescent="0.25">
      <c r="A2" s="185" t="s">
        <v>53</v>
      </c>
      <c r="B2" s="185"/>
      <c r="C2" s="185"/>
      <c r="D2" s="185"/>
      <c r="E2" s="185"/>
      <c r="F2" s="185"/>
      <c r="G2" s="185"/>
      <c r="H2" s="185"/>
      <c r="I2" s="185"/>
      <c r="J2" s="185"/>
      <c r="K2" s="185"/>
    </row>
    <row r="3" spans="1:11" ht="15.95" customHeight="1" x14ac:dyDescent="0.25">
      <c r="A3" s="186" t="s">
        <v>54</v>
      </c>
      <c r="B3" s="186"/>
      <c r="C3" s="187" t="s">
        <v>55</v>
      </c>
      <c r="D3" s="187"/>
      <c r="E3" s="187"/>
      <c r="F3" s="187"/>
      <c r="G3" s="187" t="s">
        <v>56</v>
      </c>
      <c r="H3" s="187"/>
      <c r="I3" s="187"/>
      <c r="J3" s="187"/>
      <c r="K3" s="187"/>
    </row>
    <row r="4" spans="1:11" x14ac:dyDescent="0.25">
      <c r="A4" s="186" t="s">
        <v>57</v>
      </c>
      <c r="B4" s="186"/>
      <c r="C4" s="187" t="s">
        <v>103</v>
      </c>
      <c r="D4" s="187"/>
      <c r="E4" s="187"/>
      <c r="F4" s="187"/>
      <c r="G4" s="187" t="s">
        <v>58</v>
      </c>
      <c r="H4" s="187"/>
      <c r="I4" s="187"/>
      <c r="J4" s="187"/>
      <c r="K4" s="187"/>
    </row>
    <row r="5" spans="1:11" x14ac:dyDescent="0.25">
      <c r="A5" s="186" t="s">
        <v>59</v>
      </c>
      <c r="B5" s="186"/>
      <c r="C5" s="188" t="s">
        <v>104</v>
      </c>
      <c r="D5" s="187"/>
      <c r="E5" s="187"/>
      <c r="F5" s="187"/>
      <c r="G5" s="189"/>
      <c r="H5" s="189"/>
      <c r="I5" s="189"/>
      <c r="J5" s="189"/>
      <c r="K5" s="189"/>
    </row>
    <row r="6" spans="1:11" x14ac:dyDescent="0.25">
      <c r="A6" s="186" t="s">
        <v>60</v>
      </c>
      <c r="B6" s="186"/>
      <c r="C6" s="202"/>
      <c r="D6" s="202"/>
      <c r="E6" s="202"/>
      <c r="F6" s="202"/>
      <c r="G6" s="202"/>
      <c r="H6" s="202"/>
      <c r="I6" s="202"/>
      <c r="J6" s="202"/>
      <c r="K6" s="202"/>
    </row>
    <row r="7" spans="1:11" ht="18" customHeight="1" x14ac:dyDescent="0.25">
      <c r="A7" s="203" t="s">
        <v>61</v>
      </c>
      <c r="B7" s="204"/>
      <c r="C7" s="204"/>
      <c r="D7" s="204"/>
      <c r="E7" s="204"/>
      <c r="F7" s="204"/>
      <c r="G7" s="204"/>
      <c r="H7" s="204"/>
      <c r="I7" s="204"/>
      <c r="J7" s="204"/>
      <c r="K7" s="205"/>
    </row>
    <row r="8" spans="1:11" ht="51.95" customHeight="1" x14ac:dyDescent="0.25">
      <c r="A8" s="193" t="s">
        <v>62</v>
      </c>
      <c r="B8" s="194"/>
      <c r="C8" s="194"/>
      <c r="D8" s="194"/>
      <c r="E8" s="194"/>
      <c r="F8" s="194"/>
      <c r="G8" s="194"/>
      <c r="H8" s="194"/>
      <c r="I8" s="194"/>
      <c r="J8" s="194"/>
      <c r="K8" s="195"/>
    </row>
    <row r="9" spans="1:11" ht="18" customHeight="1" x14ac:dyDescent="0.25">
      <c r="A9" s="203" t="s">
        <v>63</v>
      </c>
      <c r="B9" s="204"/>
      <c r="C9" s="204"/>
      <c r="D9" s="204"/>
      <c r="E9" s="204"/>
      <c r="F9" s="204"/>
      <c r="G9" s="204"/>
      <c r="H9" s="204"/>
      <c r="I9" s="204"/>
      <c r="J9" s="204"/>
      <c r="K9" s="205"/>
    </row>
    <row r="10" spans="1:11" ht="15" customHeight="1" x14ac:dyDescent="0.25">
      <c r="A10" s="206" t="s">
        <v>64</v>
      </c>
      <c r="B10" s="207"/>
      <c r="C10" s="207"/>
      <c r="D10" s="207"/>
      <c r="E10" s="207"/>
      <c r="F10" s="207"/>
      <c r="G10" s="207"/>
      <c r="H10" s="207"/>
      <c r="I10" s="207"/>
      <c r="J10" s="207"/>
      <c r="K10" s="208"/>
    </row>
    <row r="11" spans="1:11" x14ac:dyDescent="0.25">
      <c r="A11" s="209"/>
      <c r="B11" s="210"/>
      <c r="C11" s="210"/>
      <c r="D11" s="210"/>
      <c r="E11" s="210"/>
      <c r="F11" s="210"/>
      <c r="G11" s="210"/>
      <c r="H11" s="210"/>
      <c r="I11" s="210"/>
      <c r="J11" s="210"/>
      <c r="K11" s="211"/>
    </row>
    <row r="12" spans="1:11" x14ac:dyDescent="0.25">
      <c r="A12" s="209"/>
      <c r="B12" s="210"/>
      <c r="C12" s="210"/>
      <c r="D12" s="210"/>
      <c r="E12" s="210"/>
      <c r="F12" s="210"/>
      <c r="G12" s="210"/>
      <c r="H12" s="210"/>
      <c r="I12" s="210"/>
      <c r="J12" s="210"/>
      <c r="K12" s="211"/>
    </row>
    <row r="13" spans="1:11" x14ac:dyDescent="0.25">
      <c r="A13" s="209"/>
      <c r="B13" s="210"/>
      <c r="C13" s="210"/>
      <c r="D13" s="210"/>
      <c r="E13" s="210"/>
      <c r="F13" s="210"/>
      <c r="G13" s="210"/>
      <c r="H13" s="210"/>
      <c r="I13" s="210"/>
      <c r="J13" s="210"/>
      <c r="K13" s="211"/>
    </row>
    <row r="14" spans="1:11" x14ac:dyDescent="0.25">
      <c r="A14" s="209"/>
      <c r="B14" s="210"/>
      <c r="C14" s="210"/>
      <c r="D14" s="210"/>
      <c r="E14" s="210"/>
      <c r="F14" s="210"/>
      <c r="G14" s="210"/>
      <c r="H14" s="210"/>
      <c r="I14" s="210"/>
      <c r="J14" s="210"/>
      <c r="K14" s="211"/>
    </row>
    <row r="15" spans="1:11" x14ac:dyDescent="0.25">
      <c r="A15" s="209"/>
      <c r="B15" s="210"/>
      <c r="C15" s="210"/>
      <c r="D15" s="210"/>
      <c r="E15" s="210"/>
      <c r="F15" s="210"/>
      <c r="G15" s="210"/>
      <c r="H15" s="210"/>
      <c r="I15" s="210"/>
      <c r="J15" s="210"/>
      <c r="K15" s="211"/>
    </row>
    <row r="16" spans="1:11" x14ac:dyDescent="0.25">
      <c r="A16" s="209"/>
      <c r="B16" s="210"/>
      <c r="C16" s="210"/>
      <c r="D16" s="210"/>
      <c r="E16" s="210"/>
      <c r="F16" s="210"/>
      <c r="G16" s="210"/>
      <c r="H16" s="210"/>
      <c r="I16" s="210"/>
      <c r="J16" s="210"/>
      <c r="K16" s="211"/>
    </row>
    <row r="17" spans="1:11" x14ac:dyDescent="0.25">
      <c r="A17" s="209"/>
      <c r="B17" s="210"/>
      <c r="C17" s="210"/>
      <c r="D17" s="210"/>
      <c r="E17" s="210"/>
      <c r="F17" s="210"/>
      <c r="G17" s="210"/>
      <c r="H17" s="210"/>
      <c r="I17" s="210"/>
      <c r="J17" s="210"/>
      <c r="K17" s="211"/>
    </row>
    <row r="18" spans="1:11" x14ac:dyDescent="0.25">
      <c r="A18" s="209"/>
      <c r="B18" s="210"/>
      <c r="C18" s="210"/>
      <c r="D18" s="210"/>
      <c r="E18" s="210"/>
      <c r="F18" s="210"/>
      <c r="G18" s="210"/>
      <c r="H18" s="210"/>
      <c r="I18" s="210"/>
      <c r="J18" s="210"/>
      <c r="K18" s="211"/>
    </row>
    <row r="19" spans="1:11" x14ac:dyDescent="0.25">
      <c r="A19" s="209"/>
      <c r="B19" s="210"/>
      <c r="C19" s="210"/>
      <c r="D19" s="210"/>
      <c r="E19" s="210"/>
      <c r="F19" s="210"/>
      <c r="G19" s="210"/>
      <c r="H19" s="210"/>
      <c r="I19" s="210"/>
      <c r="J19" s="210"/>
      <c r="K19" s="211"/>
    </row>
    <row r="20" spans="1:11" x14ac:dyDescent="0.25">
      <c r="A20" s="209"/>
      <c r="B20" s="210"/>
      <c r="C20" s="210"/>
      <c r="D20" s="210"/>
      <c r="E20" s="210"/>
      <c r="F20" s="210"/>
      <c r="G20" s="210"/>
      <c r="H20" s="210"/>
      <c r="I20" s="210"/>
      <c r="J20" s="210"/>
      <c r="K20" s="211"/>
    </row>
    <row r="21" spans="1:11" x14ac:dyDescent="0.25">
      <c r="A21" s="212"/>
      <c r="B21" s="213"/>
      <c r="C21" s="213"/>
      <c r="D21" s="213"/>
      <c r="E21" s="213"/>
      <c r="F21" s="213"/>
      <c r="G21" s="213"/>
      <c r="H21" s="213"/>
      <c r="I21" s="213"/>
      <c r="J21" s="213"/>
      <c r="K21" s="214"/>
    </row>
    <row r="22" spans="1:11" s="139" customFormat="1" x14ac:dyDescent="0.25">
      <c r="A22" s="190" t="s">
        <v>65</v>
      </c>
      <c r="B22" s="191"/>
      <c r="C22" s="191"/>
      <c r="D22" s="191"/>
      <c r="E22" s="191"/>
      <c r="F22" s="191"/>
      <c r="G22" s="191"/>
      <c r="H22" s="191"/>
      <c r="I22" s="191"/>
      <c r="J22" s="191"/>
      <c r="K22" s="192"/>
    </row>
    <row r="23" spans="1:11" ht="51" customHeight="1" x14ac:dyDescent="0.25">
      <c r="A23" s="193" t="s">
        <v>353</v>
      </c>
      <c r="B23" s="194"/>
      <c r="C23" s="194"/>
      <c r="D23" s="194"/>
      <c r="E23" s="194"/>
      <c r="F23" s="194"/>
      <c r="G23" s="194"/>
      <c r="H23" s="194"/>
      <c r="I23" s="194"/>
      <c r="J23" s="194"/>
      <c r="K23" s="195"/>
    </row>
    <row r="24" spans="1:11" ht="18" customHeight="1" x14ac:dyDescent="0.25">
      <c r="A24" s="196" t="s">
        <v>66</v>
      </c>
      <c r="B24" s="197"/>
      <c r="C24" s="197"/>
      <c r="D24" s="197"/>
      <c r="E24" s="197"/>
      <c r="F24" s="197"/>
      <c r="G24" s="197"/>
      <c r="H24" s="197"/>
      <c r="I24" s="197"/>
      <c r="J24" s="197"/>
      <c r="K24" s="198"/>
    </row>
    <row r="25" spans="1:11" ht="36.950000000000003" customHeight="1" x14ac:dyDescent="0.25">
      <c r="A25" s="199" t="s">
        <v>67</v>
      </c>
      <c r="B25" s="200"/>
      <c r="C25" s="200"/>
      <c r="D25" s="200"/>
      <c r="E25" s="200"/>
      <c r="F25" s="200"/>
      <c r="G25" s="200"/>
      <c r="H25" s="200"/>
      <c r="I25" s="200"/>
      <c r="J25" s="200"/>
      <c r="K25" s="201"/>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215" t="s">
        <v>352</v>
      </c>
      <c r="C16" s="215"/>
      <c r="D16" s="215"/>
      <c r="E16" s="215"/>
      <c r="F16" s="215"/>
      <c r="G16" s="215"/>
      <c r="H16" s="215"/>
      <c r="I16" s="215"/>
      <c r="J16" s="215"/>
      <c r="K16" s="215"/>
      <c r="L16" s="215"/>
    </row>
    <row r="17" spans="2:12" x14ac:dyDescent="0.25">
      <c r="B17" s="215"/>
      <c r="C17" s="215"/>
      <c r="D17" s="215"/>
      <c r="E17" s="215"/>
      <c r="F17" s="215"/>
      <c r="G17" s="215"/>
      <c r="H17" s="215"/>
      <c r="I17" s="215"/>
      <c r="J17" s="215"/>
      <c r="K17" s="215"/>
      <c r="L17" s="215"/>
    </row>
    <row r="18" spans="2:12" x14ac:dyDescent="0.25">
      <c r="B18" s="134"/>
      <c r="C18" s="134"/>
      <c r="D18" s="134"/>
      <c r="E18" s="134"/>
      <c r="F18" s="134"/>
      <c r="G18" s="134"/>
      <c r="H18" s="134"/>
      <c r="I18" s="134"/>
      <c r="J18" s="134"/>
      <c r="K18" s="134"/>
      <c r="L18" s="134"/>
    </row>
    <row r="19" spans="2:12" x14ac:dyDescent="0.25">
      <c r="B19" s="135" t="s">
        <v>4</v>
      </c>
    </row>
    <row r="20" spans="2:12" x14ac:dyDescent="0.25">
      <c r="B20" s="135"/>
    </row>
    <row r="21" spans="2:12" x14ac:dyDescent="0.25">
      <c r="B21" s="135" t="s">
        <v>5</v>
      </c>
    </row>
    <row r="23" spans="2:12" x14ac:dyDescent="0.25">
      <c r="B23" s="136" t="s">
        <v>6</v>
      </c>
    </row>
    <row r="24" spans="2:12" x14ac:dyDescent="0.25">
      <c r="B24" s="136" t="s">
        <v>7</v>
      </c>
    </row>
    <row r="25" spans="2:12" x14ac:dyDescent="0.25">
      <c r="B25" s="136" t="s">
        <v>8</v>
      </c>
    </row>
    <row r="26" spans="2:12" x14ac:dyDescent="0.25">
      <c r="B26" s="136" t="s">
        <v>9</v>
      </c>
    </row>
    <row r="27" spans="2:12" x14ac:dyDescent="0.25">
      <c r="B27" s="136"/>
    </row>
    <row r="28" spans="2:12" x14ac:dyDescent="0.25">
      <c r="B28" s="136" t="s">
        <v>10</v>
      </c>
    </row>
    <row r="29" spans="2:12" x14ac:dyDescent="0.25">
      <c r="B29" s="136" t="s">
        <v>11</v>
      </c>
    </row>
    <row r="30" spans="2:12" x14ac:dyDescent="0.25">
      <c r="B30" s="136" t="s">
        <v>12</v>
      </c>
    </row>
    <row r="31" spans="2:12" x14ac:dyDescent="0.25">
      <c r="B31" s="136" t="s">
        <v>13</v>
      </c>
    </row>
    <row r="32" spans="2:12" x14ac:dyDescent="0.25">
      <c r="B32" s="136" t="s">
        <v>14</v>
      </c>
    </row>
    <row r="33" spans="2:2" x14ac:dyDescent="0.25">
      <c r="B33" s="136" t="s">
        <v>15</v>
      </c>
    </row>
    <row r="34" spans="2:2" x14ac:dyDescent="0.25">
      <c r="B34" s="136" t="s">
        <v>16</v>
      </c>
    </row>
    <row r="35" spans="2:2" x14ac:dyDescent="0.25">
      <c r="B35" s="136" t="s">
        <v>17</v>
      </c>
    </row>
    <row r="36" spans="2:2" x14ac:dyDescent="0.25">
      <c r="B36" s="136" t="s">
        <v>18</v>
      </c>
    </row>
    <row r="37" spans="2:2" x14ac:dyDescent="0.25">
      <c r="B37" s="136" t="s">
        <v>19</v>
      </c>
    </row>
    <row r="38" spans="2:2" x14ac:dyDescent="0.25">
      <c r="B38" s="136" t="s">
        <v>20</v>
      </c>
    </row>
    <row r="39" spans="2:2" x14ac:dyDescent="0.25">
      <c r="B39" s="136" t="s">
        <v>21</v>
      </c>
    </row>
    <row r="40" spans="2:2" x14ac:dyDescent="0.25">
      <c r="B40" s="136" t="s">
        <v>22</v>
      </c>
    </row>
    <row r="41" spans="2:2" x14ac:dyDescent="0.25">
      <c r="B41" s="136" t="s">
        <v>23</v>
      </c>
    </row>
    <row r="42" spans="2:2" x14ac:dyDescent="0.25">
      <c r="B42" s="136" t="s">
        <v>24</v>
      </c>
    </row>
    <row r="43" spans="2:2" x14ac:dyDescent="0.25">
      <c r="B43" s="136" t="s">
        <v>25</v>
      </c>
    </row>
    <row r="45" spans="2:2" x14ac:dyDescent="0.25">
      <c r="B45" s="136" t="s">
        <v>26</v>
      </c>
    </row>
    <row r="48" spans="2:2" x14ac:dyDescent="0.25">
      <c r="B48" s="137" t="s">
        <v>40</v>
      </c>
    </row>
  </sheetData>
  <mergeCells count="1">
    <mergeCell ref="B16:L17"/>
  </mergeCells>
  <printOptions horizontalCentered="1"/>
  <pageMargins left="0" right="0" top="0" bottom="0" header="0" footer="0"/>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sheetPr>
    <pageSetUpPr fitToPage="1"/>
  </sheetPr>
  <dimension ref="A1:M31"/>
  <sheetViews>
    <sheetView showGridLines="0" workbookViewId="0"/>
  </sheetViews>
  <sheetFormatPr defaultRowHeight="15" x14ac:dyDescent="0.25"/>
  <cols>
    <col min="1" max="1" width="29.42578125" customWidth="1"/>
    <col min="2" max="2" width="12.140625" bestFit="1" customWidth="1"/>
    <col min="13" max="13" width="12.7109375" customWidth="1"/>
  </cols>
  <sheetData>
    <row r="1" spans="1:10" ht="18.75" x14ac:dyDescent="0.25">
      <c r="A1" s="6" t="s">
        <v>27</v>
      </c>
      <c r="B1" s="7"/>
      <c r="C1" s="7"/>
      <c r="D1" s="7"/>
      <c r="E1" s="8"/>
      <c r="F1" s="9"/>
    </row>
    <row r="2" spans="1:10" ht="15.75" thickBot="1" x14ac:dyDescent="0.3">
      <c r="A2" s="10"/>
      <c r="B2" s="2"/>
      <c r="C2" s="2"/>
      <c r="D2" s="2"/>
      <c r="E2" s="1"/>
      <c r="F2" s="11"/>
    </row>
    <row r="3" spans="1:10" x14ac:dyDescent="0.25">
      <c r="A3" s="73" t="s">
        <v>72</v>
      </c>
      <c r="B3" s="74" t="s">
        <v>111</v>
      </c>
      <c r="C3" s="75"/>
      <c r="D3" s="76"/>
      <c r="E3" s="76"/>
      <c r="F3" s="77"/>
    </row>
    <row r="4" spans="1:10" x14ac:dyDescent="0.25">
      <c r="A4" s="78" t="s">
        <v>28</v>
      </c>
      <c r="B4" s="41" t="s">
        <v>106</v>
      </c>
      <c r="C4" s="12"/>
      <c r="D4" s="12"/>
      <c r="E4" s="12"/>
      <c r="F4" s="48"/>
    </row>
    <row r="5" spans="1:10" x14ac:dyDescent="0.25">
      <c r="A5" s="79" t="s">
        <v>29</v>
      </c>
      <c r="B5" s="62">
        <v>45056</v>
      </c>
      <c r="C5" s="63"/>
      <c r="D5" s="61"/>
      <c r="E5" s="61"/>
      <c r="F5" s="80"/>
    </row>
    <row r="6" spans="1:10" x14ac:dyDescent="0.25">
      <c r="A6" s="78" t="s">
        <v>30</v>
      </c>
      <c r="C6" s="12"/>
      <c r="D6" s="12"/>
      <c r="E6" s="12"/>
      <c r="F6" s="48"/>
    </row>
    <row r="7" spans="1:10" ht="15" customHeight="1" x14ac:dyDescent="0.25">
      <c r="A7" s="81" t="s">
        <v>73</v>
      </c>
      <c r="B7" s="64"/>
      <c r="C7" s="64"/>
      <c r="D7" s="64"/>
      <c r="E7" s="65"/>
      <c r="F7" s="82"/>
    </row>
    <row r="8" spans="1:10" ht="15" customHeight="1" x14ac:dyDescent="0.25">
      <c r="A8" s="83" t="s">
        <v>50</v>
      </c>
      <c r="B8" s="220"/>
      <c r="C8" s="220"/>
      <c r="D8" s="220"/>
      <c r="E8" s="220"/>
      <c r="F8" s="221"/>
      <c r="J8" s="36"/>
    </row>
    <row r="9" spans="1:10" x14ac:dyDescent="0.25">
      <c r="A9" s="78" t="s">
        <v>31</v>
      </c>
      <c r="C9" s="12"/>
      <c r="D9" s="12"/>
      <c r="E9" s="12"/>
      <c r="F9" s="48"/>
    </row>
    <row r="10" spans="1:10" x14ac:dyDescent="0.25">
      <c r="A10" s="81" t="s">
        <v>51</v>
      </c>
      <c r="B10" s="66"/>
      <c r="C10" s="67"/>
      <c r="D10" s="67"/>
      <c r="E10" s="67"/>
      <c r="F10" s="84"/>
    </row>
    <row r="11" spans="1:10" x14ac:dyDescent="0.25">
      <c r="A11" s="78" t="s">
        <v>32</v>
      </c>
      <c r="B11" s="68"/>
      <c r="C11" s="12"/>
      <c r="D11" s="12"/>
      <c r="E11" s="12"/>
      <c r="F11" s="48"/>
    </row>
    <row r="12" spans="1:10" x14ac:dyDescent="0.25">
      <c r="A12" s="81" t="s">
        <v>33</v>
      </c>
      <c r="B12" s="69"/>
      <c r="C12" s="63"/>
      <c r="D12" s="67"/>
      <c r="E12" s="67"/>
      <c r="F12" s="84"/>
    </row>
    <row r="13" spans="1:10" ht="15" customHeight="1" x14ac:dyDescent="0.25">
      <c r="A13" s="78" t="s">
        <v>34</v>
      </c>
      <c r="E13" s="70"/>
      <c r="F13" s="85"/>
    </row>
    <row r="14" spans="1:10" x14ac:dyDescent="0.25">
      <c r="A14" s="81" t="s">
        <v>110</v>
      </c>
      <c r="B14" s="64"/>
      <c r="C14" s="71"/>
      <c r="D14" s="71"/>
      <c r="E14" s="71"/>
      <c r="F14" s="86"/>
    </row>
    <row r="15" spans="1:10" x14ac:dyDescent="0.25">
      <c r="A15" s="81" t="s">
        <v>112</v>
      </c>
      <c r="B15" s="72"/>
      <c r="C15" s="72"/>
      <c r="D15" s="72"/>
      <c r="E15" s="72"/>
      <c r="F15" s="87"/>
    </row>
    <row r="16" spans="1:10" ht="15.75" thickBot="1" x14ac:dyDescent="0.3">
      <c r="A16" s="88" t="s">
        <v>35</v>
      </c>
      <c r="B16" s="89">
        <v>45181</v>
      </c>
      <c r="C16" s="90"/>
      <c r="D16" s="90"/>
      <c r="E16" s="90"/>
      <c r="F16" s="55"/>
    </row>
    <row r="17" spans="1:13" ht="15" customHeight="1" x14ac:dyDescent="0.25">
      <c r="A17" s="222" t="s">
        <v>45</v>
      </c>
      <c r="B17" s="223"/>
      <c r="C17" s="223"/>
      <c r="D17" s="223"/>
      <c r="E17" s="223"/>
      <c r="F17" s="224"/>
    </row>
    <row r="18" spans="1:13" ht="15" customHeight="1" x14ac:dyDescent="0.25">
      <c r="A18" s="225" t="s">
        <v>350</v>
      </c>
      <c r="B18" s="220"/>
      <c r="C18" s="220"/>
      <c r="D18" s="220"/>
      <c r="E18" s="220"/>
      <c r="F18" s="221"/>
    </row>
    <row r="19" spans="1:13" ht="18.75" customHeight="1" x14ac:dyDescent="0.25">
      <c r="A19" s="225"/>
      <c r="B19" s="220"/>
      <c r="C19" s="220"/>
      <c r="D19" s="220"/>
      <c r="E19" s="220"/>
      <c r="F19" s="221"/>
    </row>
    <row r="20" spans="1:13" ht="18.75" customHeight="1" x14ac:dyDescent="0.25">
      <c r="A20" s="225"/>
      <c r="B20" s="220"/>
      <c r="C20" s="220"/>
      <c r="D20" s="220"/>
      <c r="E20" s="220"/>
      <c r="F20" s="221"/>
    </row>
    <row r="21" spans="1:13" ht="18.75" customHeight="1" thickBot="1" x14ac:dyDescent="0.3">
      <c r="A21" s="226"/>
      <c r="B21" s="227"/>
      <c r="C21" s="227"/>
      <c r="D21" s="227"/>
      <c r="E21" s="227"/>
      <c r="F21" s="228"/>
    </row>
    <row r="22" spans="1:13" ht="18.75" x14ac:dyDescent="0.25">
      <c r="A22" s="91" t="s">
        <v>52</v>
      </c>
      <c r="B22" s="216"/>
      <c r="C22" s="217"/>
      <c r="D22" s="107"/>
      <c r="E22" s="108"/>
      <c r="F22" s="109"/>
    </row>
    <row r="23" spans="1:13" x14ac:dyDescent="0.25">
      <c r="A23" s="99" t="s">
        <v>36</v>
      </c>
      <c r="B23" s="96" t="s">
        <v>38</v>
      </c>
      <c r="C23" s="100" t="s">
        <v>37</v>
      </c>
      <c r="D23" s="110"/>
      <c r="E23" s="111"/>
      <c r="F23" s="112"/>
      <c r="M23" s="36"/>
    </row>
    <row r="24" spans="1:13" x14ac:dyDescent="0.25">
      <c r="A24" s="101" t="s">
        <v>351</v>
      </c>
      <c r="B24" s="97">
        <v>0.2</v>
      </c>
      <c r="C24" s="102">
        <v>265</v>
      </c>
      <c r="D24" s="113"/>
      <c r="E24" s="114"/>
      <c r="F24" s="115"/>
    </row>
    <row r="25" spans="1:13" x14ac:dyDescent="0.25">
      <c r="A25" s="92" t="s">
        <v>346</v>
      </c>
      <c r="B25" s="40">
        <v>6.3</v>
      </c>
      <c r="C25" s="93">
        <f>800-C24</f>
        <v>535</v>
      </c>
      <c r="D25" s="113"/>
      <c r="E25" s="111"/>
      <c r="F25" s="112"/>
    </row>
    <row r="26" spans="1:13" x14ac:dyDescent="0.25">
      <c r="A26" s="103" t="s">
        <v>347</v>
      </c>
      <c r="B26" s="98">
        <v>5.6</v>
      </c>
      <c r="C26" s="104">
        <f>1691-800</f>
        <v>891</v>
      </c>
      <c r="D26" s="113"/>
      <c r="E26" s="111"/>
      <c r="F26" s="112"/>
    </row>
    <row r="27" spans="1:13" x14ac:dyDescent="0.25">
      <c r="A27" s="92" t="s">
        <v>348</v>
      </c>
      <c r="B27" s="3">
        <v>2.5</v>
      </c>
      <c r="C27" s="93">
        <f>2325-1691</f>
        <v>634</v>
      </c>
      <c r="D27" s="110"/>
      <c r="E27" s="111"/>
      <c r="F27" s="112"/>
    </row>
    <row r="28" spans="1:13" x14ac:dyDescent="0.25">
      <c r="A28" s="103" t="s">
        <v>349</v>
      </c>
      <c r="B28" s="56">
        <v>2.1</v>
      </c>
      <c r="C28" s="104">
        <f>2637-2325</f>
        <v>312</v>
      </c>
      <c r="D28" s="110"/>
      <c r="E28" s="111"/>
      <c r="F28" s="112"/>
    </row>
    <row r="29" spans="1:13" ht="15.75" thickBot="1" x14ac:dyDescent="0.3">
      <c r="A29" s="88" t="s">
        <v>39</v>
      </c>
      <c r="B29" s="94">
        <f>SUM(B24:B28)</f>
        <v>16.7</v>
      </c>
      <c r="C29" s="95">
        <f>SUM(C24:C28)</f>
        <v>2637</v>
      </c>
      <c r="D29" s="116"/>
      <c r="E29" s="117"/>
      <c r="F29" s="118"/>
    </row>
    <row r="30" spans="1:13" x14ac:dyDescent="0.25">
      <c r="A30" s="13" t="s">
        <v>41</v>
      </c>
      <c r="B30" s="42" t="s">
        <v>105</v>
      </c>
      <c r="C30" s="43"/>
      <c r="D30" s="105"/>
      <c r="E30" s="105"/>
      <c r="F30" s="106"/>
      <c r="M30" s="36"/>
    </row>
    <row r="31" spans="1:13" ht="30" customHeight="1" x14ac:dyDescent="0.25">
      <c r="A31" s="14" t="s">
        <v>42</v>
      </c>
      <c r="B31" s="218" t="s">
        <v>109</v>
      </c>
      <c r="C31" s="218"/>
      <c r="D31" s="218"/>
      <c r="E31" s="218"/>
      <c r="F31" s="219"/>
    </row>
  </sheetData>
  <mergeCells count="5">
    <mergeCell ref="B22:C22"/>
    <mergeCell ref="B31:F31"/>
    <mergeCell ref="B8:F8"/>
    <mergeCell ref="A17:F17"/>
    <mergeCell ref="A18:F21"/>
  </mergeCells>
  <hyperlinks>
    <hyperlink ref="B30" r:id="rId1" xr:uid="{B89D9AAF-9578-44F0-B5A5-1A0EBEB1F295}"/>
    <hyperlink ref="B31" r:id="rId2" xr:uid="{05875F96-CEFA-49E4-853A-C19ED7DE73C1}"/>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W64"/>
  <sheetViews>
    <sheetView showGridLines="0" tabSelected="1" zoomScale="80" zoomScaleNormal="80" workbookViewId="0">
      <pane ySplit="9" topLeftCell="A24" activePane="bottomLeft" state="frozen"/>
      <selection pane="bottomLeft" activeCell="U36" sqref="U36"/>
    </sheetView>
  </sheetViews>
  <sheetFormatPr defaultRowHeight="15" x14ac:dyDescent="0.25"/>
  <cols>
    <col min="1" max="1" width="20.140625" customWidth="1"/>
    <col min="2" max="2" width="18.42578125" customWidth="1"/>
    <col min="3" max="3" width="10" customWidth="1"/>
    <col min="4" max="4" width="11.5703125" style="25" customWidth="1"/>
    <col min="5" max="5" width="11.5703125" customWidth="1"/>
    <col min="6" max="6" width="8.5703125" style="24" customWidth="1"/>
    <col min="7" max="7" width="9.42578125" style="24" customWidth="1"/>
    <col min="8" max="9" width="7.85546875" style="24" customWidth="1"/>
    <col min="10" max="10" width="9.140625" style="24" customWidth="1"/>
    <col min="11" max="11" width="8.5703125" style="24" customWidth="1"/>
    <col min="12" max="12" width="9.5703125" style="24" customWidth="1"/>
    <col min="13" max="13" width="8" style="24" customWidth="1"/>
    <col min="14" max="14" width="8.7109375" style="24" customWidth="1"/>
    <col min="15" max="15" width="9.85546875" style="24" customWidth="1"/>
    <col min="16" max="16" width="9.42578125" style="24" customWidth="1"/>
    <col min="17" max="18" width="8.7109375" style="24" customWidth="1"/>
    <col min="19" max="19" width="8" style="24" customWidth="1"/>
  </cols>
  <sheetData>
    <row r="1" spans="1:21" ht="21" x14ac:dyDescent="0.25">
      <c r="A1" s="44" t="s">
        <v>142</v>
      </c>
      <c r="B1" s="15"/>
      <c r="C1" s="15"/>
      <c r="D1" s="26"/>
      <c r="E1" s="16"/>
      <c r="F1" s="19"/>
      <c r="G1" s="19"/>
      <c r="H1" s="19"/>
      <c r="I1" s="19"/>
      <c r="J1" s="18"/>
      <c r="K1" s="18"/>
      <c r="L1" s="18"/>
      <c r="M1" s="18"/>
      <c r="N1" s="18"/>
      <c r="O1" s="18"/>
      <c r="P1" s="19"/>
      <c r="Q1" s="19"/>
      <c r="R1" s="18"/>
      <c r="S1" s="33"/>
    </row>
    <row r="2" spans="1:21" ht="18.75" x14ac:dyDescent="0.25">
      <c r="A2" s="45" t="s">
        <v>113</v>
      </c>
      <c r="B2" s="39"/>
      <c r="C2" s="39"/>
      <c r="D2" s="17"/>
      <c r="E2" s="40"/>
      <c r="F2" s="4"/>
      <c r="G2" s="4"/>
      <c r="H2" s="4"/>
      <c r="I2" s="4"/>
      <c r="J2" s="5"/>
      <c r="K2" s="5"/>
      <c r="L2" s="5"/>
      <c r="M2" s="5"/>
      <c r="N2" s="5"/>
      <c r="O2" s="5"/>
      <c r="P2" s="4"/>
      <c r="Q2" s="4"/>
      <c r="R2" s="5"/>
      <c r="S2" s="34"/>
    </row>
    <row r="3" spans="1:21" ht="10.5" customHeight="1" x14ac:dyDescent="0.25">
      <c r="A3" s="45"/>
      <c r="B3" s="39"/>
      <c r="C3" s="39"/>
      <c r="D3" s="17"/>
      <c r="E3" s="40"/>
      <c r="F3" s="4"/>
      <c r="G3" s="4"/>
      <c r="H3" s="4"/>
      <c r="I3" s="4"/>
      <c r="J3" s="5"/>
      <c r="K3" s="5"/>
      <c r="L3" s="5"/>
      <c r="M3" s="5"/>
      <c r="N3" s="5"/>
      <c r="O3" s="5"/>
      <c r="P3" s="4"/>
      <c r="Q3" s="4"/>
      <c r="R3" s="5"/>
      <c r="S3" s="34"/>
    </row>
    <row r="4" spans="1:21" x14ac:dyDescent="0.25">
      <c r="A4" s="46" t="s">
        <v>107</v>
      </c>
      <c r="B4" s="40"/>
      <c r="C4" s="40"/>
      <c r="D4" s="17"/>
      <c r="E4" s="40"/>
      <c r="F4" s="5"/>
      <c r="G4" s="5"/>
      <c r="H4" s="5"/>
      <c r="I4" s="5"/>
      <c r="J4" s="5"/>
      <c r="K4" s="5"/>
      <c r="L4" s="5"/>
      <c r="M4" s="5"/>
      <c r="N4" s="5"/>
      <c r="O4" s="5"/>
      <c r="P4" s="5"/>
      <c r="Q4" s="5"/>
      <c r="R4" s="5"/>
      <c r="S4" s="34"/>
    </row>
    <row r="5" spans="1:21" ht="18" customHeight="1" thickBot="1" x14ac:dyDescent="0.3">
      <c r="A5" s="46" t="s">
        <v>108</v>
      </c>
      <c r="B5" s="20"/>
      <c r="C5" s="40"/>
      <c r="D5" s="17"/>
      <c r="E5" s="40"/>
      <c r="F5" s="5"/>
      <c r="G5" s="5"/>
      <c r="H5" s="5"/>
      <c r="I5" s="5"/>
      <c r="J5" s="5"/>
      <c r="K5" s="5"/>
      <c r="L5" s="5"/>
      <c r="M5" s="5"/>
      <c r="N5" s="5"/>
      <c r="O5" s="5"/>
      <c r="P5" s="5"/>
      <c r="Q5" s="5"/>
      <c r="R5" s="5"/>
      <c r="S5" s="34"/>
    </row>
    <row r="6" spans="1:21" ht="18" customHeight="1" thickBot="1" x14ac:dyDescent="0.3">
      <c r="A6" s="237" t="s">
        <v>0</v>
      </c>
      <c r="B6" s="240" t="s">
        <v>1</v>
      </c>
      <c r="C6" s="240" t="s">
        <v>86</v>
      </c>
      <c r="D6" s="243" t="s">
        <v>87</v>
      </c>
      <c r="E6" s="246" t="s">
        <v>70</v>
      </c>
      <c r="F6" s="235" t="s">
        <v>88</v>
      </c>
      <c r="G6" s="248" t="s">
        <v>89</v>
      </c>
      <c r="H6" s="249"/>
      <c r="I6" s="249"/>
      <c r="J6" s="249"/>
      <c r="K6" s="249"/>
      <c r="L6" s="248" t="s">
        <v>121</v>
      </c>
      <c r="M6" s="249"/>
      <c r="N6" s="250"/>
      <c r="O6" s="124" t="s">
        <v>122</v>
      </c>
      <c r="P6" s="251" t="s">
        <v>123</v>
      </c>
      <c r="Q6" s="253" t="s">
        <v>90</v>
      </c>
      <c r="R6" s="255" t="s">
        <v>91</v>
      </c>
      <c r="S6" s="257" t="s">
        <v>78</v>
      </c>
      <c r="U6" s="37"/>
    </row>
    <row r="7" spans="1:21" ht="15" customHeight="1" x14ac:dyDescent="0.25">
      <c r="A7" s="238"/>
      <c r="B7" s="241"/>
      <c r="C7" s="241"/>
      <c r="D7" s="244"/>
      <c r="E7" s="247"/>
      <c r="F7" s="236"/>
      <c r="G7" s="253" t="s">
        <v>92</v>
      </c>
      <c r="H7" s="253" t="s">
        <v>3</v>
      </c>
      <c r="I7" s="255" t="s">
        <v>68</v>
      </c>
      <c r="J7" s="255" t="s">
        <v>2</v>
      </c>
      <c r="K7" s="255" t="s">
        <v>79</v>
      </c>
      <c r="L7" s="252" t="s">
        <v>124</v>
      </c>
      <c r="M7" s="243" t="s">
        <v>125</v>
      </c>
      <c r="N7" s="258" t="s">
        <v>93</v>
      </c>
      <c r="O7" s="257" t="s">
        <v>80</v>
      </c>
      <c r="P7" s="252"/>
      <c r="Q7" s="254"/>
      <c r="R7" s="256"/>
      <c r="S7" s="258"/>
      <c r="U7" s="37"/>
    </row>
    <row r="8" spans="1:21" ht="15" customHeight="1" x14ac:dyDescent="0.25">
      <c r="A8" s="238"/>
      <c r="B8" s="241"/>
      <c r="C8" s="241"/>
      <c r="D8" s="244"/>
      <c r="E8" s="247"/>
      <c r="F8" s="236"/>
      <c r="G8" s="254"/>
      <c r="H8" s="254"/>
      <c r="I8" s="256"/>
      <c r="J8" s="256"/>
      <c r="K8" s="256"/>
      <c r="L8" s="252"/>
      <c r="M8" s="244"/>
      <c r="N8" s="258"/>
      <c r="O8" s="258"/>
      <c r="P8" s="252"/>
      <c r="Q8" s="254"/>
      <c r="R8" s="256"/>
      <c r="S8" s="258"/>
      <c r="U8" s="38"/>
    </row>
    <row r="9" spans="1:21" ht="16.5" thickBot="1" x14ac:dyDescent="0.3">
      <c r="A9" s="239"/>
      <c r="B9" s="242"/>
      <c r="C9" s="242"/>
      <c r="D9" s="245"/>
      <c r="E9" s="28" t="s">
        <v>94</v>
      </c>
      <c r="F9" s="29" t="s">
        <v>95</v>
      </c>
      <c r="G9" s="30" t="s">
        <v>74</v>
      </c>
      <c r="H9" s="30" t="s">
        <v>74</v>
      </c>
      <c r="I9" s="31" t="s">
        <v>74</v>
      </c>
      <c r="J9" s="31" t="s">
        <v>74</v>
      </c>
      <c r="K9" s="31" t="s">
        <v>74</v>
      </c>
      <c r="L9" s="125" t="s">
        <v>74</v>
      </c>
      <c r="M9" s="126" t="s">
        <v>74</v>
      </c>
      <c r="N9" s="32" t="s">
        <v>126</v>
      </c>
      <c r="O9" s="32" t="s">
        <v>127</v>
      </c>
      <c r="P9" s="30" t="s">
        <v>128</v>
      </c>
      <c r="Q9" s="30" t="s">
        <v>96</v>
      </c>
      <c r="R9" s="31" t="s">
        <v>129</v>
      </c>
      <c r="S9" s="29" t="s">
        <v>97</v>
      </c>
    </row>
    <row r="10" spans="1:21" s="1" customFormat="1" ht="15.75" thickBot="1" x14ac:dyDescent="0.3">
      <c r="A10" s="327" t="s">
        <v>354</v>
      </c>
      <c r="B10"/>
      <c r="C10"/>
      <c r="D10"/>
      <c r="E10"/>
      <c r="F10"/>
      <c r="G10"/>
      <c r="H10"/>
      <c r="I10"/>
      <c r="J10"/>
      <c r="K10"/>
      <c r="L10"/>
      <c r="M10"/>
      <c r="N10"/>
      <c r="O10"/>
      <c r="P10"/>
      <c r="Q10"/>
      <c r="R10"/>
      <c r="S10"/>
    </row>
    <row r="11" spans="1:21" s="1" customFormat="1" x14ac:dyDescent="0.25">
      <c r="A11" t="s">
        <v>302</v>
      </c>
      <c r="B11" t="s">
        <v>303</v>
      </c>
      <c r="C11" s="40">
        <v>32</v>
      </c>
      <c r="D11" s="40">
        <v>111</v>
      </c>
      <c r="E11" s="295">
        <v>34000</v>
      </c>
      <c r="F11" s="296">
        <v>35.5</v>
      </c>
      <c r="G11" s="297">
        <v>7.8</v>
      </c>
      <c r="H11" s="297">
        <v>3.3</v>
      </c>
      <c r="I11" s="297">
        <v>2</v>
      </c>
      <c r="J11" s="297">
        <v>42.2</v>
      </c>
      <c r="K11" s="296">
        <v>2.8</v>
      </c>
      <c r="L11" s="297">
        <v>33.700000000000003</v>
      </c>
      <c r="M11" s="297">
        <v>13.1</v>
      </c>
      <c r="N11" s="297">
        <v>46.6</v>
      </c>
      <c r="O11" s="298">
        <v>59.3</v>
      </c>
      <c r="P11" s="297">
        <v>27.8</v>
      </c>
      <c r="Q11" s="297">
        <v>9.5</v>
      </c>
      <c r="R11" s="297">
        <v>5.5</v>
      </c>
      <c r="S11" s="297">
        <v>57.6</v>
      </c>
    </row>
    <row r="12" spans="1:21" s="1" customFormat="1" x14ac:dyDescent="0.25">
      <c r="A12" t="s">
        <v>304</v>
      </c>
      <c r="B12" t="s">
        <v>305</v>
      </c>
      <c r="C12" s="40">
        <v>15</v>
      </c>
      <c r="D12" s="40">
        <v>111</v>
      </c>
      <c r="E12" s="302">
        <v>34000</v>
      </c>
      <c r="F12" s="303">
        <v>35.200000000000003</v>
      </c>
      <c r="G12" s="304">
        <v>8</v>
      </c>
      <c r="H12" s="304">
        <v>3.2</v>
      </c>
      <c r="I12" s="304">
        <v>2.5</v>
      </c>
      <c r="J12" s="304">
        <v>41.4</v>
      </c>
      <c r="K12" s="303">
        <v>2.6</v>
      </c>
      <c r="L12" s="304">
        <v>34.700000000000003</v>
      </c>
      <c r="M12" s="304">
        <v>12.4</v>
      </c>
      <c r="N12" s="304">
        <v>48.2</v>
      </c>
      <c r="O12" s="305">
        <v>55</v>
      </c>
      <c r="P12" s="304">
        <v>22.1</v>
      </c>
      <c r="Q12" s="304">
        <v>7.5</v>
      </c>
      <c r="R12" s="304">
        <v>4.2</v>
      </c>
      <c r="S12" s="306">
        <v>55.8</v>
      </c>
    </row>
    <row r="13" spans="1:21" s="1" customFormat="1" x14ac:dyDescent="0.25">
      <c r="A13" t="s">
        <v>306</v>
      </c>
      <c r="B13" t="s">
        <v>307</v>
      </c>
      <c r="C13" s="40">
        <v>28</v>
      </c>
      <c r="D13" s="40">
        <v>112</v>
      </c>
      <c r="E13" s="302">
        <v>34000</v>
      </c>
      <c r="F13" s="303">
        <v>35</v>
      </c>
      <c r="G13" s="304">
        <v>8</v>
      </c>
      <c r="H13" s="304">
        <v>2.9</v>
      </c>
      <c r="I13" s="304">
        <v>2</v>
      </c>
      <c r="J13" s="304">
        <v>45.1</v>
      </c>
      <c r="K13" s="303">
        <v>2.8</v>
      </c>
      <c r="L13" s="304">
        <v>30.8</v>
      </c>
      <c r="M13" s="304">
        <v>11.4</v>
      </c>
      <c r="N13" s="304">
        <v>47.7</v>
      </c>
      <c r="O13" s="305">
        <v>54.3</v>
      </c>
      <c r="P13" s="304">
        <v>27.1</v>
      </c>
      <c r="Q13" s="304">
        <v>9.3000000000000007</v>
      </c>
      <c r="R13" s="304">
        <v>5.2</v>
      </c>
      <c r="S13" s="306">
        <v>55.6</v>
      </c>
    </row>
    <row r="14" spans="1:21" s="1" customFormat="1" x14ac:dyDescent="0.25">
      <c r="A14" t="s">
        <v>308</v>
      </c>
      <c r="B14" t="s">
        <v>309</v>
      </c>
      <c r="C14" s="40">
        <v>1</v>
      </c>
      <c r="D14" s="40">
        <v>113</v>
      </c>
      <c r="E14" s="302">
        <v>34000</v>
      </c>
      <c r="F14" s="303">
        <v>34.9</v>
      </c>
      <c r="G14" s="304">
        <v>8</v>
      </c>
      <c r="H14" s="304">
        <v>3.2</v>
      </c>
      <c r="I14" s="304">
        <v>2.6</v>
      </c>
      <c r="J14" s="304">
        <v>43.3</v>
      </c>
      <c r="K14" s="303">
        <v>2.8</v>
      </c>
      <c r="L14" s="304">
        <v>32.9</v>
      </c>
      <c r="M14" s="304">
        <v>12</v>
      </c>
      <c r="N14" s="304">
        <v>48.7</v>
      </c>
      <c r="O14" s="305">
        <v>57</v>
      </c>
      <c r="P14" s="304">
        <v>23.7</v>
      </c>
      <c r="Q14" s="304">
        <v>8.1</v>
      </c>
      <c r="R14" s="304">
        <v>4.7</v>
      </c>
      <c r="S14" s="306">
        <v>57.6</v>
      </c>
    </row>
    <row r="15" spans="1:21" s="1" customFormat="1" x14ac:dyDescent="0.25">
      <c r="A15" t="s">
        <v>135</v>
      </c>
      <c r="B15" t="s">
        <v>310</v>
      </c>
      <c r="C15" s="40">
        <v>43</v>
      </c>
      <c r="D15" s="40">
        <v>114</v>
      </c>
      <c r="E15" s="302">
        <v>34000</v>
      </c>
      <c r="F15" s="303">
        <v>34.700000000000003</v>
      </c>
      <c r="G15" s="304">
        <v>8</v>
      </c>
      <c r="H15" s="304">
        <v>3.8</v>
      </c>
      <c r="I15" s="304">
        <v>2.4</v>
      </c>
      <c r="J15" s="304">
        <v>33.200000000000003</v>
      </c>
      <c r="K15" s="303">
        <v>2.7</v>
      </c>
      <c r="L15" s="304">
        <v>37.5</v>
      </c>
      <c r="M15" s="304">
        <v>15</v>
      </c>
      <c r="N15" s="304">
        <v>45.8</v>
      </c>
      <c r="O15" s="305">
        <v>57</v>
      </c>
      <c r="P15" s="304">
        <v>24.5</v>
      </c>
      <c r="Q15" s="304">
        <v>8.4</v>
      </c>
      <c r="R15" s="304">
        <v>4.7</v>
      </c>
      <c r="S15" s="306">
        <v>55.5</v>
      </c>
    </row>
    <row r="16" spans="1:21" s="1" customFormat="1" x14ac:dyDescent="0.25">
      <c r="A16" t="s">
        <v>311</v>
      </c>
      <c r="B16" t="s">
        <v>312</v>
      </c>
      <c r="C16" s="40">
        <v>28</v>
      </c>
      <c r="D16" s="40">
        <v>114</v>
      </c>
      <c r="E16" s="302">
        <v>34000</v>
      </c>
      <c r="F16" s="303">
        <v>34.5</v>
      </c>
      <c r="G16" s="304">
        <v>8</v>
      </c>
      <c r="H16" s="304">
        <v>3.1</v>
      </c>
      <c r="I16" s="304">
        <v>2.9</v>
      </c>
      <c r="J16" s="304">
        <v>43.4</v>
      </c>
      <c r="K16" s="303">
        <v>3</v>
      </c>
      <c r="L16" s="304">
        <v>34.1</v>
      </c>
      <c r="M16" s="304">
        <v>11.5</v>
      </c>
      <c r="N16" s="304">
        <v>53</v>
      </c>
      <c r="O16" s="305">
        <v>57.1</v>
      </c>
      <c r="P16" s="304">
        <v>24.9</v>
      </c>
      <c r="Q16" s="304">
        <v>8.5</v>
      </c>
      <c r="R16" s="304">
        <v>5</v>
      </c>
      <c r="S16" s="306">
        <v>58.8</v>
      </c>
    </row>
    <row r="17" spans="1:19" s="1" customFormat="1" x14ac:dyDescent="0.25">
      <c r="A17" t="s">
        <v>139</v>
      </c>
      <c r="B17" t="s">
        <v>313</v>
      </c>
      <c r="C17" s="40">
        <v>46</v>
      </c>
      <c r="D17" s="40">
        <v>112</v>
      </c>
      <c r="E17" s="302">
        <v>34000</v>
      </c>
      <c r="F17" s="303">
        <v>34.200000000000003</v>
      </c>
      <c r="G17" s="304">
        <v>7.4</v>
      </c>
      <c r="H17" s="304">
        <v>3</v>
      </c>
      <c r="I17" s="304">
        <v>1.9</v>
      </c>
      <c r="J17" s="304">
        <v>44.8</v>
      </c>
      <c r="K17" s="303">
        <v>3</v>
      </c>
      <c r="L17" s="304">
        <v>31</v>
      </c>
      <c r="M17" s="304">
        <v>11.9</v>
      </c>
      <c r="N17" s="304">
        <v>45.9</v>
      </c>
      <c r="O17" s="305">
        <v>58.6</v>
      </c>
      <c r="P17" s="304">
        <v>27.8</v>
      </c>
      <c r="Q17" s="304">
        <v>9.6</v>
      </c>
      <c r="R17" s="304">
        <v>5.5</v>
      </c>
      <c r="S17" s="306">
        <v>57.4</v>
      </c>
    </row>
    <row r="18" spans="1:19" s="1" customFormat="1" x14ac:dyDescent="0.25">
      <c r="A18" t="s">
        <v>137</v>
      </c>
      <c r="B18" t="s">
        <v>138</v>
      </c>
      <c r="C18" s="40">
        <v>32</v>
      </c>
      <c r="D18" s="40">
        <v>114</v>
      </c>
      <c r="E18" s="302">
        <v>34000</v>
      </c>
      <c r="F18" s="303">
        <v>34.1</v>
      </c>
      <c r="G18" s="304">
        <v>7.7</v>
      </c>
      <c r="H18" s="304">
        <v>3.4</v>
      </c>
      <c r="I18" s="304">
        <v>2.7</v>
      </c>
      <c r="J18" s="304">
        <v>43.4</v>
      </c>
      <c r="K18" s="303">
        <v>2.9</v>
      </c>
      <c r="L18" s="304">
        <v>34.799999999999997</v>
      </c>
      <c r="M18" s="304">
        <v>13</v>
      </c>
      <c r="N18" s="304">
        <v>48.4</v>
      </c>
      <c r="O18" s="305">
        <v>53.7</v>
      </c>
      <c r="P18" s="304">
        <v>24.5</v>
      </c>
      <c r="Q18" s="304">
        <v>8.3000000000000007</v>
      </c>
      <c r="R18" s="304">
        <v>4.5999999999999996</v>
      </c>
      <c r="S18" s="306">
        <v>52.7</v>
      </c>
    </row>
    <row r="19" spans="1:19" s="1" customFormat="1" x14ac:dyDescent="0.25">
      <c r="A19" t="s">
        <v>314</v>
      </c>
      <c r="B19" t="s">
        <v>315</v>
      </c>
      <c r="C19" s="40">
        <v>15</v>
      </c>
      <c r="D19" s="40">
        <v>113</v>
      </c>
      <c r="E19" s="302">
        <v>34000</v>
      </c>
      <c r="F19" s="303">
        <v>34</v>
      </c>
      <c r="G19" s="304">
        <v>7.4</v>
      </c>
      <c r="H19" s="304">
        <v>3.5</v>
      </c>
      <c r="I19" s="304">
        <v>2.6</v>
      </c>
      <c r="J19" s="304">
        <v>41.2</v>
      </c>
      <c r="K19" s="303">
        <v>2.8</v>
      </c>
      <c r="L19" s="304">
        <v>35</v>
      </c>
      <c r="M19" s="304">
        <v>13.3</v>
      </c>
      <c r="N19" s="304">
        <v>46.7</v>
      </c>
      <c r="O19" s="305">
        <v>61.9</v>
      </c>
      <c r="P19" s="304">
        <v>22.8</v>
      </c>
      <c r="Q19" s="304">
        <v>7.8</v>
      </c>
      <c r="R19" s="304">
        <v>4.5999999999999996</v>
      </c>
      <c r="S19" s="306">
        <v>58.6</v>
      </c>
    </row>
    <row r="20" spans="1:19" s="1" customFormat="1" x14ac:dyDescent="0.25">
      <c r="A20" t="s">
        <v>316</v>
      </c>
      <c r="B20" t="s">
        <v>317</v>
      </c>
      <c r="C20" s="40">
        <v>14</v>
      </c>
      <c r="D20" s="40">
        <v>114</v>
      </c>
      <c r="E20" s="302">
        <v>34000</v>
      </c>
      <c r="F20" s="303">
        <v>33.9</v>
      </c>
      <c r="G20" s="304">
        <v>7.7</v>
      </c>
      <c r="H20" s="304">
        <v>3.3</v>
      </c>
      <c r="I20" s="304">
        <v>2.5</v>
      </c>
      <c r="J20" s="304">
        <v>41.8</v>
      </c>
      <c r="K20" s="303">
        <v>2.6</v>
      </c>
      <c r="L20" s="304">
        <v>33.799999999999997</v>
      </c>
      <c r="M20" s="304">
        <v>13</v>
      </c>
      <c r="N20" s="304">
        <v>46</v>
      </c>
      <c r="O20" s="305">
        <v>59.9</v>
      </c>
      <c r="P20" s="304">
        <v>26.3</v>
      </c>
      <c r="Q20" s="304">
        <v>9</v>
      </c>
      <c r="R20" s="304">
        <v>5.2</v>
      </c>
      <c r="S20" s="306">
        <v>57.5</v>
      </c>
    </row>
    <row r="21" spans="1:19" s="1" customFormat="1" x14ac:dyDescent="0.25">
      <c r="A21" t="s">
        <v>135</v>
      </c>
      <c r="B21" t="s">
        <v>318</v>
      </c>
      <c r="C21" s="40">
        <v>43</v>
      </c>
      <c r="D21" s="40">
        <v>112</v>
      </c>
      <c r="E21" s="302">
        <v>34000</v>
      </c>
      <c r="F21" s="303">
        <v>33.4</v>
      </c>
      <c r="G21" s="304">
        <v>7.8</v>
      </c>
      <c r="H21" s="304">
        <v>3.4</v>
      </c>
      <c r="I21" s="304">
        <v>2.5</v>
      </c>
      <c r="J21" s="304">
        <v>41.9</v>
      </c>
      <c r="K21" s="303">
        <v>2.9</v>
      </c>
      <c r="L21" s="304">
        <v>34.1</v>
      </c>
      <c r="M21" s="304">
        <v>13.2</v>
      </c>
      <c r="N21" s="304">
        <v>44.9</v>
      </c>
      <c r="O21" s="305">
        <v>57.1</v>
      </c>
      <c r="P21" s="304">
        <v>23.9</v>
      </c>
      <c r="Q21" s="304">
        <v>8.1999999999999993</v>
      </c>
      <c r="R21" s="304">
        <v>4.5999999999999996</v>
      </c>
      <c r="S21" s="306">
        <v>53.9</v>
      </c>
    </row>
    <row r="22" spans="1:19" s="1" customFormat="1" x14ac:dyDescent="0.25">
      <c r="A22" t="s">
        <v>135</v>
      </c>
      <c r="B22" t="s">
        <v>136</v>
      </c>
      <c r="C22" s="40">
        <v>37</v>
      </c>
      <c r="D22" s="40">
        <v>113</v>
      </c>
      <c r="E22" s="302">
        <v>34000</v>
      </c>
      <c r="F22" s="303">
        <v>33.299999999999997</v>
      </c>
      <c r="G22" s="304">
        <v>7.5</v>
      </c>
      <c r="H22" s="304">
        <v>3.9</v>
      </c>
      <c r="I22" s="304">
        <v>2.9</v>
      </c>
      <c r="J22" s="304">
        <v>38.799999999999997</v>
      </c>
      <c r="K22" s="303">
        <v>2.7</v>
      </c>
      <c r="L22" s="304">
        <v>38.1</v>
      </c>
      <c r="M22" s="304">
        <v>15.1</v>
      </c>
      <c r="N22" s="304">
        <v>45.7</v>
      </c>
      <c r="O22" s="305">
        <v>58.3</v>
      </c>
      <c r="P22" s="304">
        <v>23</v>
      </c>
      <c r="Q22" s="304">
        <v>7.8</v>
      </c>
      <c r="R22" s="304">
        <v>4.4000000000000004</v>
      </c>
      <c r="S22" s="306">
        <v>55.9</v>
      </c>
    </row>
    <row r="23" spans="1:19" s="1" customFormat="1" x14ac:dyDescent="0.25">
      <c r="A23" t="s">
        <v>302</v>
      </c>
      <c r="B23" t="s">
        <v>319</v>
      </c>
      <c r="C23" s="40">
        <v>32</v>
      </c>
      <c r="D23" s="40">
        <v>111</v>
      </c>
      <c r="E23" s="302">
        <v>34000</v>
      </c>
      <c r="F23" s="303">
        <v>33</v>
      </c>
      <c r="G23" s="304">
        <v>8</v>
      </c>
      <c r="H23" s="304">
        <v>3.4</v>
      </c>
      <c r="I23" s="304">
        <v>2.5</v>
      </c>
      <c r="J23" s="304">
        <v>40.9</v>
      </c>
      <c r="K23" s="303">
        <v>2.8</v>
      </c>
      <c r="L23" s="304">
        <v>35.4</v>
      </c>
      <c r="M23" s="304">
        <v>13.4</v>
      </c>
      <c r="N23" s="304">
        <v>48.3</v>
      </c>
      <c r="O23" s="305">
        <v>57</v>
      </c>
      <c r="P23" s="304">
        <v>24.9</v>
      </c>
      <c r="Q23" s="304">
        <v>8.5</v>
      </c>
      <c r="R23" s="304">
        <v>4.8</v>
      </c>
      <c r="S23" s="306">
        <v>56.9</v>
      </c>
    </row>
    <row r="24" spans="1:19" s="1" customFormat="1" x14ac:dyDescent="0.25">
      <c r="A24" t="s">
        <v>308</v>
      </c>
      <c r="B24" t="s">
        <v>320</v>
      </c>
      <c r="C24" s="40">
        <v>28</v>
      </c>
      <c r="D24" s="40">
        <v>112</v>
      </c>
      <c r="E24" s="302">
        <v>34000</v>
      </c>
      <c r="F24" s="303">
        <v>33</v>
      </c>
      <c r="G24" s="304">
        <v>7.9</v>
      </c>
      <c r="H24" s="304">
        <v>3.3</v>
      </c>
      <c r="I24" s="304">
        <v>2.5</v>
      </c>
      <c r="J24" s="304">
        <v>41</v>
      </c>
      <c r="K24" s="303">
        <v>2.7</v>
      </c>
      <c r="L24" s="304">
        <v>35.299999999999997</v>
      </c>
      <c r="M24" s="304">
        <v>13.1</v>
      </c>
      <c r="N24" s="304">
        <v>48.8</v>
      </c>
      <c r="O24" s="305">
        <v>59.2</v>
      </c>
      <c r="P24" s="304">
        <v>25.2</v>
      </c>
      <c r="Q24" s="304">
        <v>8.6</v>
      </c>
      <c r="R24" s="304">
        <v>5</v>
      </c>
      <c r="S24" s="306">
        <v>58.1</v>
      </c>
    </row>
    <row r="25" spans="1:19" s="1" customFormat="1" x14ac:dyDescent="0.25">
      <c r="A25" t="s">
        <v>302</v>
      </c>
      <c r="B25" t="s">
        <v>321</v>
      </c>
      <c r="C25" s="40">
        <v>32</v>
      </c>
      <c r="D25" s="40">
        <v>114</v>
      </c>
      <c r="E25" s="302">
        <v>34000</v>
      </c>
      <c r="F25" s="303">
        <v>33</v>
      </c>
      <c r="G25" s="304">
        <v>8.4</v>
      </c>
      <c r="H25" s="304">
        <v>3.4</v>
      </c>
      <c r="I25" s="304">
        <v>2.6</v>
      </c>
      <c r="J25" s="304">
        <v>38.6</v>
      </c>
      <c r="K25" s="303">
        <v>2.6</v>
      </c>
      <c r="L25" s="304">
        <v>35.5</v>
      </c>
      <c r="M25" s="304">
        <v>13.4</v>
      </c>
      <c r="N25" s="304">
        <v>48.1</v>
      </c>
      <c r="O25" s="305">
        <v>59.6</v>
      </c>
      <c r="P25" s="304">
        <v>24</v>
      </c>
      <c r="Q25" s="304">
        <v>8.1999999999999993</v>
      </c>
      <c r="R25" s="304">
        <v>4.7</v>
      </c>
      <c r="S25" s="306">
        <v>58.1</v>
      </c>
    </row>
    <row r="26" spans="1:19" s="1" customFormat="1" x14ac:dyDescent="0.25">
      <c r="A26" t="s">
        <v>316</v>
      </c>
      <c r="B26" t="s">
        <v>322</v>
      </c>
      <c r="C26" s="40">
        <v>12</v>
      </c>
      <c r="D26" s="40">
        <v>112</v>
      </c>
      <c r="E26" s="302">
        <v>34000</v>
      </c>
      <c r="F26" s="303">
        <v>31.9</v>
      </c>
      <c r="G26" s="304">
        <v>7.7</v>
      </c>
      <c r="H26" s="304">
        <v>3.8</v>
      </c>
      <c r="I26" s="304">
        <v>2.9</v>
      </c>
      <c r="J26" s="304">
        <v>40.700000000000003</v>
      </c>
      <c r="K26" s="303">
        <v>2.9</v>
      </c>
      <c r="L26" s="304">
        <v>35.5</v>
      </c>
      <c r="M26" s="304">
        <v>14.4</v>
      </c>
      <c r="N26" s="304">
        <v>45.2</v>
      </c>
      <c r="O26" s="305">
        <v>56</v>
      </c>
      <c r="P26" s="304">
        <v>23.5</v>
      </c>
      <c r="Q26" s="304">
        <v>8</v>
      </c>
      <c r="R26" s="304">
        <v>4.4000000000000004</v>
      </c>
      <c r="S26" s="306">
        <v>55.2</v>
      </c>
    </row>
    <row r="27" spans="1:19" s="1" customFormat="1" x14ac:dyDescent="0.25">
      <c r="A27" t="s">
        <v>140</v>
      </c>
      <c r="B27" t="s">
        <v>141</v>
      </c>
      <c r="C27" s="40">
        <v>37</v>
      </c>
      <c r="D27" s="40">
        <v>113</v>
      </c>
      <c r="E27" s="302">
        <v>34000</v>
      </c>
      <c r="F27" s="303">
        <v>31.6</v>
      </c>
      <c r="G27" s="304">
        <v>8</v>
      </c>
      <c r="H27" s="304">
        <v>3.9</v>
      </c>
      <c r="I27" s="304">
        <v>2.7</v>
      </c>
      <c r="J27" s="304">
        <v>38</v>
      </c>
      <c r="K27" s="303">
        <v>2.6</v>
      </c>
      <c r="L27" s="304">
        <v>38</v>
      </c>
      <c r="M27" s="304">
        <v>15.7</v>
      </c>
      <c r="N27" s="304">
        <v>44.1</v>
      </c>
      <c r="O27" s="305">
        <v>56.2</v>
      </c>
      <c r="P27" s="304">
        <v>24.3</v>
      </c>
      <c r="Q27" s="304">
        <v>8.3000000000000007</v>
      </c>
      <c r="R27" s="304">
        <v>4.5</v>
      </c>
      <c r="S27" s="306">
        <v>54.5</v>
      </c>
    </row>
    <row r="28" spans="1:19" s="1" customFormat="1" x14ac:dyDescent="0.25">
      <c r="A28" t="s">
        <v>304</v>
      </c>
      <c r="B28" t="s">
        <v>323</v>
      </c>
      <c r="C28" s="40">
        <v>14</v>
      </c>
      <c r="D28" s="40">
        <v>114</v>
      </c>
      <c r="E28" s="302">
        <v>31166.7</v>
      </c>
      <c r="F28" s="303">
        <v>31.4</v>
      </c>
      <c r="G28" s="304">
        <v>7.9</v>
      </c>
      <c r="H28" s="304">
        <v>3.9</v>
      </c>
      <c r="I28" s="304">
        <v>3</v>
      </c>
      <c r="J28" s="304">
        <v>36</v>
      </c>
      <c r="K28" s="303">
        <v>2.5</v>
      </c>
      <c r="L28" s="304">
        <v>38.700000000000003</v>
      </c>
      <c r="M28" s="304">
        <v>16.100000000000001</v>
      </c>
      <c r="N28" s="304">
        <v>45.3</v>
      </c>
      <c r="O28" s="305">
        <v>56.8</v>
      </c>
      <c r="P28" s="304">
        <v>23.3</v>
      </c>
      <c r="Q28" s="304">
        <v>7.9</v>
      </c>
      <c r="R28" s="304">
        <v>4.4000000000000004</v>
      </c>
      <c r="S28" s="306">
        <v>55</v>
      </c>
    </row>
    <row r="29" spans="1:19" s="1" customFormat="1" x14ac:dyDescent="0.25">
      <c r="A29" t="s">
        <v>308</v>
      </c>
      <c r="B29" t="s">
        <v>324</v>
      </c>
      <c r="C29" s="40">
        <v>1</v>
      </c>
      <c r="D29" s="40">
        <v>111</v>
      </c>
      <c r="E29" s="346">
        <v>34000</v>
      </c>
      <c r="F29" s="303">
        <v>31.3</v>
      </c>
      <c r="G29" s="306">
        <v>7.8</v>
      </c>
      <c r="H29" s="306">
        <v>3.6</v>
      </c>
      <c r="I29" s="306">
        <v>3.2</v>
      </c>
      <c r="J29" s="306">
        <v>39</v>
      </c>
      <c r="K29" s="303">
        <v>2.6</v>
      </c>
      <c r="L29" s="306">
        <v>37.700000000000003</v>
      </c>
      <c r="M29" s="306">
        <v>13.8</v>
      </c>
      <c r="N29" s="306">
        <v>49.9</v>
      </c>
      <c r="O29" s="305">
        <v>61.5</v>
      </c>
      <c r="P29" s="306">
        <v>22.9</v>
      </c>
      <c r="Q29" s="306">
        <v>7.8</v>
      </c>
      <c r="R29" s="306">
        <v>4.5999999999999996</v>
      </c>
      <c r="S29" s="306">
        <v>59.4</v>
      </c>
    </row>
    <row r="30" spans="1:19" s="1" customFormat="1" ht="15.75" thickBot="1" x14ac:dyDescent="0.3">
      <c r="A30" s="294"/>
      <c r="B30" s="294"/>
      <c r="C30" s="344"/>
      <c r="D30" s="344"/>
      <c r="E30" s="352" t="s">
        <v>342</v>
      </c>
      <c r="F30" s="309">
        <v>33.573684210526316</v>
      </c>
      <c r="G30" s="310">
        <v>7.8421052631578965</v>
      </c>
      <c r="H30" s="310">
        <v>3.4368421052631568</v>
      </c>
      <c r="I30" s="310">
        <v>2.573684210526316</v>
      </c>
      <c r="J30" s="310">
        <v>40.773684210526319</v>
      </c>
      <c r="K30" s="309">
        <v>2.7526315789473688</v>
      </c>
      <c r="L30" s="310">
        <v>35.084210526315793</v>
      </c>
      <c r="M30" s="310">
        <v>13.410526315789474</v>
      </c>
      <c r="N30" s="310">
        <v>47.226315789473681</v>
      </c>
      <c r="O30" s="311">
        <v>57.657894736842117</v>
      </c>
      <c r="P30" s="310">
        <v>24.55263157894737</v>
      </c>
      <c r="Q30" s="310">
        <v>8.3842105263157922</v>
      </c>
      <c r="R30" s="310">
        <v>4.7684210526315791</v>
      </c>
      <c r="S30" s="310">
        <v>56.53157894736843</v>
      </c>
    </row>
    <row r="31" spans="1:19" s="1" customFormat="1" x14ac:dyDescent="0.25">
      <c r="A31" s="347" t="s">
        <v>355</v>
      </c>
      <c r="B31" s="348"/>
      <c r="C31" s="349"/>
      <c r="D31" s="349"/>
      <c r="E31" s="350"/>
      <c r="F31" s="351"/>
      <c r="G31" s="351"/>
      <c r="H31" s="351"/>
      <c r="I31" s="351"/>
      <c r="J31" s="351"/>
      <c r="K31" s="351"/>
      <c r="L31" s="351"/>
      <c r="M31" s="351"/>
      <c r="N31" s="351"/>
      <c r="O31" s="351"/>
      <c r="P31" s="351"/>
      <c r="Q31" s="351"/>
      <c r="R31" s="351"/>
      <c r="S31" s="351"/>
    </row>
    <row r="32" spans="1:19" s="1" customFormat="1" x14ac:dyDescent="0.25">
      <c r="A32" t="s">
        <v>140</v>
      </c>
      <c r="B32" t="s">
        <v>325</v>
      </c>
      <c r="C32" s="40">
        <v>15</v>
      </c>
      <c r="D32" s="40">
        <v>115</v>
      </c>
      <c r="E32" s="302">
        <v>34000</v>
      </c>
      <c r="F32" s="303">
        <v>36.6</v>
      </c>
      <c r="G32" s="304">
        <v>7.5</v>
      </c>
      <c r="H32" s="304">
        <v>2.9</v>
      </c>
      <c r="I32" s="304">
        <v>2.2999999999999998</v>
      </c>
      <c r="J32" s="304">
        <v>45.9</v>
      </c>
      <c r="K32" s="303">
        <v>2.5</v>
      </c>
      <c r="L32" s="304">
        <v>31.9</v>
      </c>
      <c r="M32" s="304">
        <v>11.4</v>
      </c>
      <c r="N32" s="304">
        <v>47.6</v>
      </c>
      <c r="O32" s="305">
        <v>59</v>
      </c>
      <c r="P32" s="304">
        <v>23.2</v>
      </c>
      <c r="Q32" s="304">
        <v>7.9</v>
      </c>
      <c r="R32" s="304">
        <v>4.5999999999999996</v>
      </c>
      <c r="S32" s="306">
        <v>57.9</v>
      </c>
    </row>
    <row r="33" spans="1:19" s="1" customFormat="1" x14ac:dyDescent="0.25">
      <c r="A33" t="s">
        <v>135</v>
      </c>
      <c r="B33" t="s">
        <v>326</v>
      </c>
      <c r="C33" s="40">
        <v>43</v>
      </c>
      <c r="D33" s="40">
        <v>115</v>
      </c>
      <c r="E33" s="302">
        <v>34000</v>
      </c>
      <c r="F33" s="303">
        <v>35.799999999999997</v>
      </c>
      <c r="G33" s="304">
        <v>7.7</v>
      </c>
      <c r="H33" s="304">
        <v>3.2</v>
      </c>
      <c r="I33" s="304">
        <v>2.2000000000000002</v>
      </c>
      <c r="J33" s="304">
        <v>41.5</v>
      </c>
      <c r="K33" s="303">
        <v>2.7</v>
      </c>
      <c r="L33" s="304">
        <v>34</v>
      </c>
      <c r="M33" s="304">
        <v>12.3</v>
      </c>
      <c r="N33" s="304">
        <v>48.8</v>
      </c>
      <c r="O33" s="305">
        <v>55.7</v>
      </c>
      <c r="P33" s="304">
        <v>27.6</v>
      </c>
      <c r="Q33" s="304">
        <v>9.5</v>
      </c>
      <c r="R33" s="304">
        <v>5.3</v>
      </c>
      <c r="S33" s="306">
        <v>56.4</v>
      </c>
    </row>
    <row r="34" spans="1:19" s="1" customFormat="1" x14ac:dyDescent="0.25">
      <c r="A34" t="s">
        <v>139</v>
      </c>
      <c r="B34" t="s">
        <v>327</v>
      </c>
      <c r="C34" s="40">
        <v>32</v>
      </c>
      <c r="D34" s="40">
        <v>115</v>
      </c>
      <c r="E34" s="302">
        <v>34000</v>
      </c>
      <c r="F34" s="303">
        <v>34.700000000000003</v>
      </c>
      <c r="G34" s="304">
        <v>7.2</v>
      </c>
      <c r="H34" s="304">
        <v>3.6</v>
      </c>
      <c r="I34" s="304">
        <v>2.2000000000000002</v>
      </c>
      <c r="J34" s="304">
        <v>41.5</v>
      </c>
      <c r="K34" s="303">
        <v>2.8</v>
      </c>
      <c r="L34" s="304">
        <v>35.700000000000003</v>
      </c>
      <c r="M34" s="304">
        <v>14.1</v>
      </c>
      <c r="N34" s="304">
        <v>45.5</v>
      </c>
      <c r="O34" s="305">
        <v>58.5</v>
      </c>
      <c r="P34" s="304">
        <v>26.2</v>
      </c>
      <c r="Q34" s="304">
        <v>9</v>
      </c>
      <c r="R34" s="304">
        <v>5</v>
      </c>
      <c r="S34" s="306">
        <v>56.3</v>
      </c>
    </row>
    <row r="35" spans="1:19" s="1" customFormat="1" x14ac:dyDescent="0.25">
      <c r="A35" t="s">
        <v>308</v>
      </c>
      <c r="B35" t="s">
        <v>328</v>
      </c>
      <c r="C35" s="40">
        <v>1</v>
      </c>
      <c r="D35" s="40">
        <v>115</v>
      </c>
      <c r="E35" s="302">
        <v>34000</v>
      </c>
      <c r="F35" s="303">
        <v>34.4</v>
      </c>
      <c r="G35" s="304">
        <v>8.1999999999999993</v>
      </c>
      <c r="H35" s="304">
        <v>2.9</v>
      </c>
      <c r="I35" s="304">
        <v>2.7</v>
      </c>
      <c r="J35" s="304">
        <v>42.4</v>
      </c>
      <c r="K35" s="303">
        <v>2.9</v>
      </c>
      <c r="L35" s="304">
        <v>32.200000000000003</v>
      </c>
      <c r="M35" s="304">
        <v>10.6</v>
      </c>
      <c r="N35" s="304">
        <v>53</v>
      </c>
      <c r="O35" s="305">
        <v>52.1</v>
      </c>
      <c r="P35" s="304">
        <v>27.9</v>
      </c>
      <c r="Q35" s="304">
        <v>9.5</v>
      </c>
      <c r="R35" s="304">
        <v>5.4</v>
      </c>
      <c r="S35" s="306">
        <v>56.5</v>
      </c>
    </row>
    <row r="36" spans="1:19" s="1" customFormat="1" x14ac:dyDescent="0.25">
      <c r="A36" t="s">
        <v>329</v>
      </c>
      <c r="B36" t="s">
        <v>330</v>
      </c>
      <c r="C36" s="40">
        <v>32</v>
      </c>
      <c r="D36" s="40">
        <v>117</v>
      </c>
      <c r="E36" s="302">
        <v>34000</v>
      </c>
      <c r="F36" s="303">
        <v>33.799999999999997</v>
      </c>
      <c r="G36" s="304">
        <v>7.9</v>
      </c>
      <c r="H36" s="304">
        <v>3</v>
      </c>
      <c r="I36" s="304">
        <v>2.2000000000000002</v>
      </c>
      <c r="J36" s="304">
        <v>43.4</v>
      </c>
      <c r="K36" s="303">
        <v>3</v>
      </c>
      <c r="L36" s="304">
        <v>32.4</v>
      </c>
      <c r="M36" s="304">
        <v>11.6</v>
      </c>
      <c r="N36" s="304">
        <v>50</v>
      </c>
      <c r="O36" s="305">
        <v>57.6</v>
      </c>
      <c r="P36" s="304">
        <v>25.7</v>
      </c>
      <c r="Q36" s="304">
        <v>8.8000000000000007</v>
      </c>
      <c r="R36" s="304">
        <v>5.0999999999999996</v>
      </c>
      <c r="S36" s="306">
        <v>58</v>
      </c>
    </row>
    <row r="37" spans="1:19" s="1" customFormat="1" x14ac:dyDescent="0.25">
      <c r="A37" t="s">
        <v>331</v>
      </c>
      <c r="B37" t="s">
        <v>332</v>
      </c>
      <c r="C37" s="40">
        <v>32</v>
      </c>
      <c r="D37" s="40">
        <v>115</v>
      </c>
      <c r="E37" s="302">
        <v>34000</v>
      </c>
      <c r="F37" s="303">
        <v>33.5</v>
      </c>
      <c r="G37" s="304">
        <v>8</v>
      </c>
      <c r="H37" s="304">
        <v>3.4</v>
      </c>
      <c r="I37" s="304">
        <v>2.2999999999999998</v>
      </c>
      <c r="J37" s="304">
        <v>39.9</v>
      </c>
      <c r="K37" s="303">
        <v>2.7</v>
      </c>
      <c r="L37" s="304">
        <v>35.1</v>
      </c>
      <c r="M37" s="304">
        <v>13.3</v>
      </c>
      <c r="N37" s="304">
        <v>47.2</v>
      </c>
      <c r="O37" s="305">
        <v>57.9</v>
      </c>
      <c r="P37" s="304">
        <v>24.9</v>
      </c>
      <c r="Q37" s="304">
        <v>8.5</v>
      </c>
      <c r="R37" s="304">
        <v>4.8</v>
      </c>
      <c r="S37" s="306">
        <v>56.9</v>
      </c>
    </row>
    <row r="38" spans="1:19" s="1" customFormat="1" x14ac:dyDescent="0.25">
      <c r="A38" t="s">
        <v>140</v>
      </c>
      <c r="B38" t="s">
        <v>333</v>
      </c>
      <c r="C38" s="40">
        <v>37</v>
      </c>
      <c r="D38" s="40">
        <v>118</v>
      </c>
      <c r="E38" s="302">
        <v>34000</v>
      </c>
      <c r="F38" s="303">
        <v>33.5</v>
      </c>
      <c r="G38" s="304">
        <v>7.3</v>
      </c>
      <c r="H38" s="304">
        <v>3.7</v>
      </c>
      <c r="I38" s="304">
        <v>2.2999999999999998</v>
      </c>
      <c r="J38" s="304">
        <v>40.9</v>
      </c>
      <c r="K38" s="303">
        <v>2.7</v>
      </c>
      <c r="L38" s="304">
        <v>36.6</v>
      </c>
      <c r="M38" s="304">
        <v>14.3</v>
      </c>
      <c r="N38" s="304">
        <v>45.6</v>
      </c>
      <c r="O38" s="305">
        <v>59</v>
      </c>
      <c r="P38" s="304">
        <v>25.9</v>
      </c>
      <c r="Q38" s="304">
        <v>8.9</v>
      </c>
      <c r="R38" s="304">
        <v>5</v>
      </c>
      <c r="S38" s="306">
        <v>56.5</v>
      </c>
    </row>
    <row r="39" spans="1:19" s="1" customFormat="1" x14ac:dyDescent="0.25">
      <c r="A39" t="s">
        <v>316</v>
      </c>
      <c r="B39" t="s">
        <v>334</v>
      </c>
      <c r="C39" s="40">
        <v>14</v>
      </c>
      <c r="D39" s="40">
        <v>116</v>
      </c>
      <c r="E39" s="302">
        <v>34000</v>
      </c>
      <c r="F39" s="303">
        <v>33.4</v>
      </c>
      <c r="G39" s="304">
        <v>8.1</v>
      </c>
      <c r="H39" s="304">
        <v>3.2</v>
      </c>
      <c r="I39" s="304">
        <v>2.7</v>
      </c>
      <c r="J39" s="304">
        <v>40.799999999999997</v>
      </c>
      <c r="K39" s="303">
        <v>2.5</v>
      </c>
      <c r="L39" s="304">
        <v>33.200000000000003</v>
      </c>
      <c r="M39" s="304">
        <v>11.8</v>
      </c>
      <c r="N39" s="304">
        <v>48</v>
      </c>
      <c r="O39" s="305">
        <v>54.9</v>
      </c>
      <c r="P39" s="304">
        <v>26.8</v>
      </c>
      <c r="Q39" s="304">
        <v>9.1</v>
      </c>
      <c r="R39" s="304">
        <v>5.0999999999999996</v>
      </c>
      <c r="S39" s="306">
        <v>56</v>
      </c>
    </row>
    <row r="40" spans="1:19" s="1" customFormat="1" x14ac:dyDescent="0.25">
      <c r="A40" t="s">
        <v>308</v>
      </c>
      <c r="B40" t="s">
        <v>335</v>
      </c>
      <c r="C40" s="40">
        <v>1</v>
      </c>
      <c r="D40" s="40">
        <v>118</v>
      </c>
      <c r="E40" s="302">
        <v>34000</v>
      </c>
      <c r="F40" s="303">
        <v>33.200000000000003</v>
      </c>
      <c r="G40" s="304">
        <v>7.7</v>
      </c>
      <c r="H40" s="304">
        <v>3.3</v>
      </c>
      <c r="I40" s="304">
        <v>2.5</v>
      </c>
      <c r="J40" s="304">
        <v>40.799999999999997</v>
      </c>
      <c r="K40" s="303">
        <v>2.8</v>
      </c>
      <c r="L40" s="304">
        <v>34.799999999999997</v>
      </c>
      <c r="M40" s="304">
        <v>12.7</v>
      </c>
      <c r="N40" s="304">
        <v>50</v>
      </c>
      <c r="O40" s="305">
        <v>58.2</v>
      </c>
      <c r="P40" s="304">
        <v>26.6</v>
      </c>
      <c r="Q40" s="304">
        <v>9.1</v>
      </c>
      <c r="R40" s="304">
        <v>5.3</v>
      </c>
      <c r="S40" s="306">
        <v>57.9</v>
      </c>
    </row>
    <row r="41" spans="1:19" s="1" customFormat="1" x14ac:dyDescent="0.25">
      <c r="A41" t="s">
        <v>329</v>
      </c>
      <c r="B41" t="s">
        <v>336</v>
      </c>
      <c r="C41" s="40">
        <v>14</v>
      </c>
      <c r="D41" s="40">
        <v>115</v>
      </c>
      <c r="E41" s="302">
        <v>34000</v>
      </c>
      <c r="F41" s="303">
        <v>32.200000000000003</v>
      </c>
      <c r="G41" s="304">
        <v>7.5</v>
      </c>
      <c r="H41" s="304">
        <v>3.4</v>
      </c>
      <c r="I41" s="304">
        <v>2.5</v>
      </c>
      <c r="J41" s="304">
        <v>38.9</v>
      </c>
      <c r="K41" s="303">
        <v>2.6</v>
      </c>
      <c r="L41" s="304">
        <v>36.799999999999997</v>
      </c>
      <c r="M41" s="304">
        <v>13.9</v>
      </c>
      <c r="N41" s="304">
        <v>48.3</v>
      </c>
      <c r="O41" s="305">
        <v>58</v>
      </c>
      <c r="P41" s="304">
        <v>24.7</v>
      </c>
      <c r="Q41" s="304">
        <v>8.4</v>
      </c>
      <c r="R41" s="304">
        <v>4.8</v>
      </c>
      <c r="S41" s="306">
        <v>56.9</v>
      </c>
    </row>
    <row r="42" spans="1:19" s="1" customFormat="1" x14ac:dyDescent="0.25">
      <c r="A42" t="s">
        <v>331</v>
      </c>
      <c r="B42" t="s">
        <v>337</v>
      </c>
      <c r="C42" s="40">
        <v>15</v>
      </c>
      <c r="D42" s="40">
        <v>117</v>
      </c>
      <c r="E42" s="302">
        <v>34000</v>
      </c>
      <c r="F42" s="303">
        <v>31.1</v>
      </c>
      <c r="G42" s="304">
        <v>8.1999999999999993</v>
      </c>
      <c r="H42" s="304">
        <v>3.3</v>
      </c>
      <c r="I42" s="304">
        <v>2.8</v>
      </c>
      <c r="J42" s="304">
        <v>39.9</v>
      </c>
      <c r="K42" s="303">
        <v>2.5</v>
      </c>
      <c r="L42" s="304">
        <v>34.9</v>
      </c>
      <c r="M42" s="304">
        <v>12.8</v>
      </c>
      <c r="N42" s="304">
        <v>49.5</v>
      </c>
      <c r="O42" s="305">
        <v>57.5</v>
      </c>
      <c r="P42" s="304">
        <v>23.7</v>
      </c>
      <c r="Q42" s="304">
        <v>8.1</v>
      </c>
      <c r="R42" s="304">
        <v>4.5999999999999996</v>
      </c>
      <c r="S42" s="306">
        <v>57.4</v>
      </c>
    </row>
    <row r="43" spans="1:19" s="1" customFormat="1" x14ac:dyDescent="0.25">
      <c r="A43" s="299" t="s">
        <v>311</v>
      </c>
      <c r="B43" s="307" t="s">
        <v>338</v>
      </c>
      <c r="C43" s="301">
        <v>28</v>
      </c>
      <c r="D43" s="308">
        <v>117</v>
      </c>
      <c r="E43" s="302">
        <v>34000</v>
      </c>
      <c r="F43" s="303">
        <v>30.7</v>
      </c>
      <c r="G43" s="304">
        <v>8.1</v>
      </c>
      <c r="H43" s="304">
        <v>3.5</v>
      </c>
      <c r="I43" s="304">
        <v>3</v>
      </c>
      <c r="J43" s="304">
        <v>38.4</v>
      </c>
      <c r="K43" s="303">
        <v>2.6</v>
      </c>
      <c r="L43" s="304">
        <v>36.4</v>
      </c>
      <c r="M43" s="304">
        <v>13.5</v>
      </c>
      <c r="N43" s="304">
        <v>49.3</v>
      </c>
      <c r="O43" s="305">
        <v>59</v>
      </c>
      <c r="P43" s="304">
        <v>26.7</v>
      </c>
      <c r="Q43" s="304">
        <v>9.1</v>
      </c>
      <c r="R43" s="304">
        <v>5.3</v>
      </c>
      <c r="S43" s="306">
        <v>58.2</v>
      </c>
    </row>
    <row r="44" spans="1:19" s="1" customFormat="1" x14ac:dyDescent="0.25">
      <c r="A44" s="299" t="s">
        <v>339</v>
      </c>
      <c r="B44" s="307" t="s">
        <v>340</v>
      </c>
      <c r="C44" s="301">
        <v>9</v>
      </c>
      <c r="D44" s="301">
        <v>118</v>
      </c>
      <c r="E44" s="302">
        <v>34000</v>
      </c>
      <c r="F44" s="303">
        <v>30.7</v>
      </c>
      <c r="G44" s="304">
        <v>8.4</v>
      </c>
      <c r="H44" s="304">
        <v>3.5</v>
      </c>
      <c r="I44" s="304">
        <v>2.8</v>
      </c>
      <c r="J44" s="304">
        <v>36.4</v>
      </c>
      <c r="K44" s="303">
        <v>2.5</v>
      </c>
      <c r="L44" s="304">
        <v>37</v>
      </c>
      <c r="M44" s="304">
        <v>13.7</v>
      </c>
      <c r="N44" s="304">
        <v>48.5</v>
      </c>
      <c r="O44" s="305">
        <v>50.9</v>
      </c>
      <c r="P44" s="304">
        <v>24</v>
      </c>
      <c r="Q44" s="304">
        <v>8.1999999999999993</v>
      </c>
      <c r="R44" s="304">
        <v>4.4000000000000004</v>
      </c>
      <c r="S44" s="306">
        <v>54.2</v>
      </c>
    </row>
    <row r="45" spans="1:19" s="1" customFormat="1" x14ac:dyDescent="0.25">
      <c r="A45" s="299" t="s">
        <v>302</v>
      </c>
      <c r="B45" s="300" t="s">
        <v>341</v>
      </c>
      <c r="C45" s="301">
        <v>32</v>
      </c>
      <c r="D45" s="301">
        <v>117</v>
      </c>
      <c r="E45" s="302">
        <v>34000</v>
      </c>
      <c r="F45" s="303">
        <v>28.5</v>
      </c>
      <c r="G45" s="304">
        <v>7.8</v>
      </c>
      <c r="H45" s="304">
        <v>4.4000000000000004</v>
      </c>
      <c r="I45" s="304">
        <v>2.8</v>
      </c>
      <c r="J45" s="304">
        <v>34.799999999999997</v>
      </c>
      <c r="K45" s="303">
        <v>2.6</v>
      </c>
      <c r="L45" s="304">
        <v>40.799999999999997</v>
      </c>
      <c r="M45" s="304">
        <v>17.7</v>
      </c>
      <c r="N45" s="304">
        <v>42.1</v>
      </c>
      <c r="O45" s="305">
        <v>58.2</v>
      </c>
      <c r="P45" s="304">
        <v>24</v>
      </c>
      <c r="Q45" s="304">
        <v>8.1999999999999993</v>
      </c>
      <c r="R45" s="304">
        <v>4.4000000000000004</v>
      </c>
      <c r="S45" s="306">
        <v>54</v>
      </c>
    </row>
    <row r="46" spans="1:19" s="1" customFormat="1" ht="15.75" thickBot="1" x14ac:dyDescent="0.3">
      <c r="A46" s="299"/>
      <c r="B46" s="336"/>
      <c r="C46" s="337"/>
      <c r="D46" s="337"/>
      <c r="E46" s="353" t="s">
        <v>343</v>
      </c>
      <c r="F46" s="303">
        <v>33.007142857142853</v>
      </c>
      <c r="G46" s="306">
        <v>7.8285714285714283</v>
      </c>
      <c r="H46" s="306">
        <v>3.3785714285714286</v>
      </c>
      <c r="I46" s="306">
        <v>2.5214285714285714</v>
      </c>
      <c r="J46" s="306">
        <v>40.392857142857132</v>
      </c>
      <c r="K46" s="303">
        <v>2.6714285714285717</v>
      </c>
      <c r="L46" s="306">
        <v>35.128571428571426</v>
      </c>
      <c r="M46" s="306">
        <v>13.12142857142857</v>
      </c>
      <c r="N46" s="306">
        <v>48.1</v>
      </c>
      <c r="O46" s="305">
        <v>56.892857142857146</v>
      </c>
      <c r="P46" s="306">
        <v>25.564285714285713</v>
      </c>
      <c r="Q46" s="306">
        <v>8.7357142857142858</v>
      </c>
      <c r="R46" s="306">
        <v>4.9357142857142859</v>
      </c>
      <c r="S46" s="306">
        <v>56.65</v>
      </c>
    </row>
    <row r="47" spans="1:19" s="1" customFormat="1" ht="15.75" thickBot="1" x14ac:dyDescent="0.3">
      <c r="A47" s="338"/>
      <c r="B47" s="339"/>
      <c r="C47" s="340"/>
      <c r="D47" s="340"/>
      <c r="E47" s="341"/>
      <c r="F47" s="343"/>
      <c r="G47" s="343"/>
      <c r="H47" s="343"/>
      <c r="I47" s="343"/>
      <c r="J47" s="343"/>
      <c r="K47" s="343"/>
      <c r="L47" s="343"/>
      <c r="M47" s="343"/>
      <c r="N47" s="343"/>
      <c r="O47" s="343"/>
      <c r="P47" s="343"/>
      <c r="Q47" s="343"/>
      <c r="R47" s="343"/>
      <c r="S47" s="342"/>
    </row>
    <row r="48" spans="1:19" s="1" customFormat="1" x14ac:dyDescent="0.25">
      <c r="A48" s="329"/>
      <c r="B48" s="330"/>
      <c r="C48" s="331"/>
      <c r="D48" s="312"/>
      <c r="E48" s="354" t="s">
        <v>77</v>
      </c>
      <c r="F48" s="355">
        <v>33.299999999999997</v>
      </c>
      <c r="G48" s="314">
        <v>7.8</v>
      </c>
      <c r="H48" s="314">
        <v>3.4</v>
      </c>
      <c r="I48" s="314">
        <v>2.6</v>
      </c>
      <c r="J48" s="314">
        <v>40.6</v>
      </c>
      <c r="K48" s="313">
        <v>2.7</v>
      </c>
      <c r="L48" s="314">
        <v>35.1</v>
      </c>
      <c r="M48" s="314">
        <v>13.3</v>
      </c>
      <c r="N48" s="314">
        <v>47.6</v>
      </c>
      <c r="O48" s="315">
        <v>57.3</v>
      </c>
      <c r="P48" s="314">
        <v>25</v>
      </c>
      <c r="Q48" s="314">
        <v>8.5</v>
      </c>
      <c r="R48" s="314">
        <v>4.8</v>
      </c>
      <c r="S48" s="313">
        <v>56.6</v>
      </c>
    </row>
    <row r="49" spans="1:23" s="1" customFormat="1" x14ac:dyDescent="0.25">
      <c r="A49" s="332"/>
      <c r="B49" s="316"/>
      <c r="C49" s="333"/>
      <c r="D49" s="328"/>
      <c r="E49" s="317" t="s">
        <v>75</v>
      </c>
      <c r="F49" s="356">
        <v>3.1</v>
      </c>
      <c r="G49" s="320">
        <v>0.5</v>
      </c>
      <c r="H49" s="320">
        <v>0.5</v>
      </c>
      <c r="I49" s="320">
        <v>0.5</v>
      </c>
      <c r="J49" s="320">
        <v>4.5999999999999996</v>
      </c>
      <c r="K49" s="318">
        <v>0.3</v>
      </c>
      <c r="L49" s="320">
        <v>4.3</v>
      </c>
      <c r="M49" s="320">
        <v>2.2999999999999998</v>
      </c>
      <c r="N49" s="320">
        <v>2</v>
      </c>
      <c r="O49" s="319" t="s">
        <v>344</v>
      </c>
      <c r="P49" s="320" t="s">
        <v>344</v>
      </c>
      <c r="Q49" s="320" t="s">
        <v>344</v>
      </c>
      <c r="R49" s="320">
        <v>0.6</v>
      </c>
      <c r="S49" s="318">
        <v>2.5</v>
      </c>
      <c r="W49" s="345"/>
    </row>
    <row r="50" spans="1:23" s="1" customFormat="1" ht="15.75" thickBot="1" x14ac:dyDescent="0.3">
      <c r="A50" s="334"/>
      <c r="B50" s="321"/>
      <c r="C50" s="335"/>
      <c r="D50" s="322"/>
      <c r="E50" s="323" t="s">
        <v>76</v>
      </c>
      <c r="F50" s="356">
        <v>6.9</v>
      </c>
      <c r="G50" s="325">
        <v>5</v>
      </c>
      <c r="H50" s="325">
        <v>10.6</v>
      </c>
      <c r="I50" s="325">
        <v>15.6</v>
      </c>
      <c r="J50" s="325">
        <v>8.3000000000000007</v>
      </c>
      <c r="K50" s="324">
        <v>7.9</v>
      </c>
      <c r="L50" s="325">
        <v>9</v>
      </c>
      <c r="M50" s="325">
        <v>12.6</v>
      </c>
      <c r="N50" s="325">
        <v>3.1</v>
      </c>
      <c r="O50" s="326">
        <v>6.7</v>
      </c>
      <c r="P50" s="325">
        <v>9.6</v>
      </c>
      <c r="Q50" s="325">
        <v>9.8000000000000007</v>
      </c>
      <c r="R50" s="325">
        <v>9.8000000000000007</v>
      </c>
      <c r="S50" s="324">
        <v>3.2</v>
      </c>
    </row>
    <row r="51" spans="1:23" s="1" customFormat="1" ht="17.25" x14ac:dyDescent="0.25">
      <c r="A51" s="291" t="s">
        <v>98</v>
      </c>
      <c r="B51" s="290"/>
      <c r="C51" s="290"/>
      <c r="D51" s="292"/>
      <c r="E51" s="292"/>
      <c r="F51" s="292"/>
      <c r="G51" s="292"/>
      <c r="H51" s="292"/>
      <c r="I51" s="292"/>
      <c r="J51" s="292"/>
      <c r="K51" s="292"/>
      <c r="L51" s="292"/>
      <c r="M51" s="292"/>
      <c r="N51" s="292"/>
      <c r="O51" s="292"/>
      <c r="P51" s="292"/>
      <c r="Q51" s="292"/>
      <c r="R51" s="290"/>
      <c r="S51" s="293"/>
    </row>
    <row r="52" spans="1:23" s="1" customFormat="1" ht="17.25" x14ac:dyDescent="0.25">
      <c r="A52" s="47" t="s">
        <v>130</v>
      </c>
      <c r="B52" s="127"/>
      <c r="C52" s="127"/>
      <c r="D52" s="23"/>
      <c r="E52" s="23"/>
      <c r="F52" s="23"/>
      <c r="G52" s="23"/>
      <c r="H52" s="23"/>
      <c r="I52" s="23"/>
      <c r="J52" s="23"/>
      <c r="K52" s="23"/>
      <c r="L52" s="23"/>
      <c r="M52" s="23"/>
      <c r="N52" s="23"/>
      <c r="O52" s="23"/>
      <c r="P52" s="23"/>
      <c r="Q52" s="23"/>
      <c r="R52" s="127"/>
      <c r="S52" s="48"/>
    </row>
    <row r="53" spans="1:23" s="1" customFormat="1" ht="17.25" x14ac:dyDescent="0.25">
      <c r="A53" s="47" t="s">
        <v>99</v>
      </c>
      <c r="B53" s="127"/>
      <c r="C53" s="127"/>
      <c r="D53" s="23"/>
      <c r="E53" s="23"/>
      <c r="F53" s="23"/>
      <c r="G53" s="23"/>
      <c r="H53" s="23"/>
      <c r="I53" s="23"/>
      <c r="J53" s="23"/>
      <c r="K53" s="23"/>
      <c r="L53" s="23"/>
      <c r="M53" s="23"/>
      <c r="N53" s="23"/>
      <c r="O53" s="23"/>
      <c r="P53" s="23"/>
      <c r="Q53" s="23"/>
      <c r="R53" s="127"/>
      <c r="S53" s="48"/>
    </row>
    <row r="54" spans="1:23" s="1" customFormat="1" x14ac:dyDescent="0.25">
      <c r="A54" s="229" t="s">
        <v>131</v>
      </c>
      <c r="B54" s="230"/>
      <c r="C54" s="230"/>
      <c r="D54" s="230"/>
      <c r="E54" s="230"/>
      <c r="F54" s="230"/>
      <c r="G54" s="230"/>
      <c r="H54" s="230"/>
      <c r="I54" s="230"/>
      <c r="J54" s="230"/>
      <c r="K54" s="230"/>
      <c r="L54" s="230"/>
      <c r="M54" s="230"/>
      <c r="N54" s="230"/>
      <c r="O54" s="230"/>
      <c r="P54" s="230"/>
      <c r="Q54" s="230"/>
      <c r="R54" s="230"/>
      <c r="S54" s="231"/>
    </row>
    <row r="55" spans="1:23" s="1" customFormat="1" ht="15.75" customHeight="1" x14ac:dyDescent="0.25">
      <c r="A55" s="128" t="s">
        <v>132</v>
      </c>
      <c r="B55" s="129"/>
      <c r="C55" s="129"/>
      <c r="D55" s="129"/>
      <c r="E55" s="129"/>
      <c r="F55" s="129"/>
      <c r="G55" s="129"/>
      <c r="H55" s="129"/>
      <c r="I55" s="129"/>
      <c r="J55" s="129"/>
      <c r="K55" s="129"/>
      <c r="L55" s="129"/>
      <c r="M55" s="129"/>
      <c r="N55" s="129"/>
      <c r="O55" s="129"/>
      <c r="P55" s="129"/>
      <c r="Q55" s="129"/>
      <c r="R55" s="129"/>
      <c r="S55" s="130"/>
    </row>
    <row r="56" spans="1:23" s="1" customFormat="1" ht="18" customHeight="1" x14ac:dyDescent="0.25">
      <c r="A56" s="50" t="s">
        <v>100</v>
      </c>
      <c r="B56" s="131"/>
      <c r="C56" s="131"/>
      <c r="D56" s="131"/>
      <c r="E56" s="131"/>
      <c r="F56" s="131"/>
      <c r="G56" s="131"/>
      <c r="H56" s="131"/>
      <c r="I56" s="131"/>
      <c r="J56" s="131"/>
      <c r="K56" s="131"/>
      <c r="L56" s="131"/>
      <c r="M56" s="131"/>
      <c r="N56" s="131"/>
      <c r="O56" s="131"/>
      <c r="P56" s="131"/>
      <c r="Q56" s="131"/>
      <c r="R56" s="131"/>
      <c r="S56" s="49"/>
    </row>
    <row r="57" spans="1:23" s="1" customFormat="1" ht="17.25" x14ac:dyDescent="0.25">
      <c r="A57" s="35" t="s">
        <v>133</v>
      </c>
      <c r="B57" s="132"/>
      <c r="C57" s="132"/>
      <c r="D57" s="132"/>
      <c r="E57" s="132"/>
      <c r="F57" s="132"/>
      <c r="G57" s="132"/>
      <c r="H57" s="132"/>
      <c r="I57" s="132"/>
      <c r="J57" s="132"/>
      <c r="K57" s="132"/>
      <c r="L57" s="132"/>
      <c r="M57" s="132"/>
      <c r="N57" s="132"/>
      <c r="O57" s="132"/>
      <c r="P57" s="132"/>
      <c r="Q57" s="132"/>
      <c r="R57" s="132"/>
      <c r="S57" s="51"/>
    </row>
    <row r="58" spans="1:23" s="1" customFormat="1" ht="17.25" x14ac:dyDescent="0.25">
      <c r="A58" s="35" t="s">
        <v>345</v>
      </c>
      <c r="B58" s="132"/>
      <c r="C58" s="132"/>
      <c r="D58" s="132"/>
      <c r="E58" s="132"/>
      <c r="F58" s="132"/>
      <c r="G58" s="132"/>
      <c r="H58" s="132"/>
      <c r="I58" s="132"/>
      <c r="J58" s="132"/>
      <c r="K58" s="132"/>
      <c r="L58" s="132"/>
      <c r="M58" s="132"/>
      <c r="N58" s="132"/>
      <c r="O58" s="132"/>
      <c r="P58" s="132"/>
      <c r="Q58" s="132"/>
      <c r="R58" s="132"/>
      <c r="S58" s="51"/>
    </row>
    <row r="59" spans="1:23" s="1" customFormat="1" ht="17.25" x14ac:dyDescent="0.25">
      <c r="A59" s="53" t="s">
        <v>134</v>
      </c>
      <c r="B59" s="127"/>
      <c r="C59" s="127"/>
      <c r="D59" s="23"/>
      <c r="E59" s="23"/>
      <c r="F59" s="23"/>
      <c r="G59" s="23"/>
      <c r="H59" s="23"/>
      <c r="I59" s="23"/>
      <c r="J59" s="23"/>
      <c r="K59" s="23"/>
      <c r="L59" s="23"/>
      <c r="M59" s="23"/>
      <c r="N59" s="23"/>
      <c r="O59" s="23"/>
      <c r="P59" s="23"/>
      <c r="Q59" s="23"/>
      <c r="R59" s="127"/>
      <c r="S59" s="48"/>
    </row>
    <row r="60" spans="1:23" s="1" customFormat="1" ht="17.25" x14ac:dyDescent="0.25">
      <c r="A60" s="53" t="s">
        <v>101</v>
      </c>
      <c r="B60" s="133"/>
      <c r="C60" s="133"/>
      <c r="D60" s="133"/>
      <c r="E60" s="133"/>
      <c r="F60" s="133"/>
      <c r="G60" s="133"/>
      <c r="H60" s="133"/>
      <c r="I60" s="133"/>
      <c r="J60" s="133"/>
      <c r="K60" s="133"/>
      <c r="L60" s="133"/>
      <c r="M60" s="133"/>
      <c r="N60" s="133"/>
      <c r="O60" s="133"/>
      <c r="P60" s="133"/>
      <c r="Q60" s="133"/>
      <c r="R60" s="133"/>
      <c r="S60" s="52"/>
    </row>
    <row r="61" spans="1:23" s="1" customFormat="1" x14ac:dyDescent="0.25">
      <c r="A61" s="54" t="s">
        <v>102</v>
      </c>
      <c r="B61" s="127"/>
      <c r="C61" s="127"/>
      <c r="D61" s="23"/>
      <c r="E61" s="23"/>
      <c r="F61" s="23"/>
      <c r="G61" s="23"/>
      <c r="H61" s="23"/>
      <c r="I61" s="23"/>
      <c r="J61" s="23"/>
      <c r="K61" s="23"/>
      <c r="L61" s="23"/>
      <c r="M61" s="23"/>
      <c r="N61" s="23"/>
      <c r="O61" s="23"/>
      <c r="P61" s="23"/>
      <c r="Q61" s="23"/>
      <c r="R61" s="127"/>
      <c r="S61" s="48"/>
    </row>
    <row r="62" spans="1:23" s="1" customFormat="1" x14ac:dyDescent="0.25">
      <c r="A62" s="54"/>
      <c r="B62" s="127"/>
      <c r="C62" s="127"/>
      <c r="D62" s="23"/>
      <c r="E62" s="23"/>
      <c r="F62" s="23"/>
      <c r="G62" s="23"/>
      <c r="H62" s="23"/>
      <c r="I62" s="23"/>
      <c r="J62" s="23"/>
      <c r="K62" s="23"/>
      <c r="L62" s="23"/>
      <c r="M62" s="23"/>
      <c r="N62" s="23"/>
      <c r="O62" s="23"/>
      <c r="P62" s="23"/>
      <c r="Q62" s="23"/>
      <c r="R62" s="127"/>
      <c r="S62" s="48"/>
    </row>
    <row r="63" spans="1:23" x14ac:dyDescent="0.25">
      <c r="A63" s="54"/>
      <c r="B63" s="127"/>
      <c r="C63" s="127"/>
      <c r="D63" s="23"/>
      <c r="E63" s="23"/>
      <c r="F63" s="23"/>
      <c r="G63" s="23"/>
      <c r="H63" s="23"/>
      <c r="I63" s="23"/>
      <c r="J63" s="23"/>
      <c r="K63" s="23"/>
      <c r="L63" s="23"/>
      <c r="M63" s="23"/>
      <c r="N63" s="23"/>
      <c r="O63" s="23"/>
      <c r="P63" s="23"/>
      <c r="Q63" s="23"/>
      <c r="R63" s="127"/>
      <c r="S63" s="48"/>
    </row>
    <row r="64" spans="1:23" ht="15.75" thickBot="1" x14ac:dyDescent="0.3">
      <c r="A64" s="232" t="s">
        <v>352</v>
      </c>
      <c r="B64" s="233"/>
      <c r="C64" s="233"/>
      <c r="D64" s="233"/>
      <c r="E64" s="233"/>
      <c r="F64" s="233"/>
      <c r="G64" s="233"/>
      <c r="H64" s="233"/>
      <c r="I64" s="233"/>
      <c r="J64" s="233"/>
      <c r="K64" s="233"/>
      <c r="L64" s="233"/>
      <c r="M64" s="233"/>
      <c r="N64" s="233"/>
      <c r="O64" s="233"/>
      <c r="P64" s="233"/>
      <c r="Q64" s="233"/>
      <c r="R64" s="233"/>
      <c r="S64" s="234"/>
    </row>
  </sheetData>
  <sortState xmlns:xlrd2="http://schemas.microsoft.com/office/spreadsheetml/2017/richdata2" ref="A11:S46">
    <sortCondition descending="1" ref="F11:F46"/>
  </sortState>
  <mergeCells count="23">
    <mergeCell ref="H7:H8"/>
    <mergeCell ref="L7:L8"/>
    <mergeCell ref="N7:N8"/>
    <mergeCell ref="J7:J8"/>
    <mergeCell ref="K7:K8"/>
    <mergeCell ref="O7:O8"/>
    <mergeCell ref="I7:I8"/>
    <mergeCell ref="A54:S54"/>
    <mergeCell ref="A64:S64"/>
    <mergeCell ref="F6:F8"/>
    <mergeCell ref="A6:A9"/>
    <mergeCell ref="B6:B9"/>
    <mergeCell ref="C6:C9"/>
    <mergeCell ref="D6:D9"/>
    <mergeCell ref="E6:E8"/>
    <mergeCell ref="G6:K6"/>
    <mergeCell ref="L6:N6"/>
    <mergeCell ref="P6:P8"/>
    <mergeCell ref="Q6:Q8"/>
    <mergeCell ref="R6:R8"/>
    <mergeCell ref="S6:S8"/>
    <mergeCell ref="G7:G8"/>
    <mergeCell ref="M7:M8"/>
  </mergeCells>
  <pageMargins left="0" right="0" top="0.25" bottom="0.25" header="0" footer="0"/>
  <pageSetup scale="69" fitToHeight="0" orientation="landscape" r:id="rId1"/>
  <rowBreaks count="1" manualBreakCount="1">
    <brk id="50" max="16383"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topLeftCell="A40" zoomScale="90" zoomScaleNormal="90" workbookViewId="0">
      <selection sqref="A1:Q53"/>
    </sheetView>
  </sheetViews>
  <sheetFormatPr defaultColWidth="9.140625" defaultRowHeight="12.75" x14ac:dyDescent="0.25"/>
  <cols>
    <col min="1" max="1" width="8.7109375" style="119" bestFit="1" customWidth="1"/>
    <col min="2" max="2" width="31" style="22" bestFit="1" customWidth="1"/>
    <col min="3" max="3" width="13.7109375" style="22" bestFit="1" customWidth="1"/>
    <col min="4" max="4" width="25.5703125" style="22" bestFit="1" customWidth="1"/>
    <col min="5" max="5" width="5.28515625" style="22" bestFit="1" customWidth="1"/>
    <col min="6" max="6" width="5.140625" style="22" bestFit="1" customWidth="1"/>
    <col min="7" max="7" width="4.28515625" style="21" bestFit="1" customWidth="1"/>
    <col min="8" max="8" width="5.28515625" style="21" bestFit="1" customWidth="1"/>
    <col min="9" max="9" width="3.140625" style="21" bestFit="1" customWidth="1"/>
    <col min="10" max="10" width="4.28515625" style="21" bestFit="1" customWidth="1"/>
    <col min="11" max="11" width="6.28515625" style="21" bestFit="1" customWidth="1"/>
    <col min="12" max="14" width="5.28515625" style="21" bestFit="1" customWidth="1"/>
    <col min="15" max="15" width="15.140625" style="21" bestFit="1" customWidth="1"/>
    <col min="16" max="16" width="9.28515625" style="21" bestFit="1" customWidth="1"/>
    <col min="17" max="17" width="26.85546875" style="21" bestFit="1" customWidth="1"/>
    <col min="18" max="16384" width="9.140625" style="21"/>
  </cols>
  <sheetData>
    <row r="1" spans="1:17" ht="19.5" thickBot="1" x14ac:dyDescent="0.3">
      <c r="A1" s="264" t="s">
        <v>143</v>
      </c>
      <c r="B1" s="264"/>
      <c r="C1" s="264"/>
      <c r="D1" s="264"/>
      <c r="E1" s="264"/>
      <c r="F1" s="264"/>
      <c r="G1" s="264"/>
      <c r="H1" s="264"/>
      <c r="I1" s="264"/>
      <c r="J1" s="264"/>
      <c r="K1" s="264"/>
      <c r="L1" s="264"/>
      <c r="M1" s="264"/>
      <c r="N1" s="264"/>
      <c r="O1" s="264"/>
      <c r="P1" s="264"/>
      <c r="Q1" s="264"/>
    </row>
    <row r="2" spans="1:17" ht="45.75" thickBot="1" x14ac:dyDescent="0.3">
      <c r="A2" s="140" t="s">
        <v>144</v>
      </c>
      <c r="B2" s="141" t="s">
        <v>145</v>
      </c>
      <c r="C2" s="142" t="s">
        <v>146</v>
      </c>
      <c r="D2" s="143" t="s">
        <v>147</v>
      </c>
      <c r="E2" s="142" t="s">
        <v>148</v>
      </c>
      <c r="F2" s="144" t="s">
        <v>71</v>
      </c>
      <c r="G2" s="142" t="s">
        <v>149</v>
      </c>
      <c r="H2" s="144" t="s">
        <v>150</v>
      </c>
      <c r="I2" s="142" t="s">
        <v>151</v>
      </c>
      <c r="J2" s="144" t="s">
        <v>152</v>
      </c>
      <c r="K2" s="142" t="s">
        <v>153</v>
      </c>
      <c r="L2" s="144" t="s">
        <v>154</v>
      </c>
      <c r="M2" s="142" t="s">
        <v>155</v>
      </c>
      <c r="N2" s="144" t="s">
        <v>156</v>
      </c>
      <c r="O2" s="143" t="s">
        <v>157</v>
      </c>
      <c r="P2" s="143" t="s">
        <v>158</v>
      </c>
      <c r="Q2" s="145" t="s">
        <v>159</v>
      </c>
    </row>
    <row r="3" spans="1:17" ht="15" x14ac:dyDescent="0.25">
      <c r="A3" s="146">
        <v>0</v>
      </c>
      <c r="B3" s="147" t="s">
        <v>69</v>
      </c>
      <c r="C3" s="148"/>
      <c r="D3" s="149"/>
      <c r="E3" s="148"/>
      <c r="F3" s="150"/>
      <c r="G3" s="148"/>
      <c r="H3" s="150"/>
      <c r="I3" s="148"/>
      <c r="J3" s="150"/>
      <c r="K3" s="148"/>
      <c r="L3" s="150"/>
      <c r="M3" s="148"/>
      <c r="N3" s="150"/>
      <c r="O3" s="149"/>
      <c r="P3" s="149"/>
      <c r="Q3" s="151"/>
    </row>
    <row r="4" spans="1:17" ht="15" x14ac:dyDescent="0.25">
      <c r="A4" s="152">
        <v>1</v>
      </c>
      <c r="B4" s="153" t="s">
        <v>160</v>
      </c>
      <c r="C4" s="154" t="s">
        <v>161</v>
      </c>
      <c r="D4" s="155" t="s">
        <v>162</v>
      </c>
      <c r="E4" s="154" t="s">
        <v>163</v>
      </c>
      <c r="F4" s="156" t="s">
        <v>163</v>
      </c>
      <c r="G4" s="154" t="s">
        <v>163</v>
      </c>
      <c r="H4" s="156" t="s">
        <v>163</v>
      </c>
      <c r="I4" s="154" t="s">
        <v>163</v>
      </c>
      <c r="J4" s="156" t="s">
        <v>163</v>
      </c>
      <c r="K4" s="154" t="s">
        <v>163</v>
      </c>
      <c r="L4" s="157"/>
      <c r="M4" s="158"/>
      <c r="N4" s="157"/>
      <c r="O4" s="155" t="s">
        <v>164</v>
      </c>
      <c r="P4" s="155" t="s">
        <v>165</v>
      </c>
      <c r="Q4" s="159" t="s">
        <v>166</v>
      </c>
    </row>
    <row r="5" spans="1:17" ht="30" x14ac:dyDescent="0.25">
      <c r="A5" s="160">
        <v>2</v>
      </c>
      <c r="B5" s="161" t="s">
        <v>167</v>
      </c>
      <c r="C5" s="162" t="s">
        <v>168</v>
      </c>
      <c r="D5" s="163" t="s">
        <v>169</v>
      </c>
      <c r="E5" s="164"/>
      <c r="F5" s="165"/>
      <c r="G5" s="164"/>
      <c r="H5" s="165"/>
      <c r="I5" s="164"/>
      <c r="J5" s="165"/>
      <c r="K5" s="164"/>
      <c r="L5" s="165"/>
      <c r="M5" s="164"/>
      <c r="N5" s="166" t="s">
        <v>163</v>
      </c>
      <c r="O5" s="167" t="s">
        <v>170</v>
      </c>
      <c r="P5" s="167" t="s">
        <v>171</v>
      </c>
      <c r="Q5" s="168" t="s">
        <v>166</v>
      </c>
    </row>
    <row r="6" spans="1:17" ht="45" x14ac:dyDescent="0.25">
      <c r="A6" s="160">
        <v>3</v>
      </c>
      <c r="B6" s="161" t="s">
        <v>172</v>
      </c>
      <c r="C6" s="162" t="s">
        <v>173</v>
      </c>
      <c r="D6" s="167" t="s">
        <v>174</v>
      </c>
      <c r="E6" s="162" t="s">
        <v>163</v>
      </c>
      <c r="F6" s="165"/>
      <c r="G6" s="162" t="s">
        <v>163</v>
      </c>
      <c r="H6" s="166" t="s">
        <v>163</v>
      </c>
      <c r="I6" s="162" t="s">
        <v>163</v>
      </c>
      <c r="J6" s="166" t="s">
        <v>163</v>
      </c>
      <c r="K6" s="162" t="s">
        <v>163</v>
      </c>
      <c r="L6" s="165"/>
      <c r="M6" s="164"/>
      <c r="N6" s="166" t="s">
        <v>163</v>
      </c>
      <c r="O6" s="167" t="s">
        <v>175</v>
      </c>
      <c r="P6" s="169" t="s">
        <v>176</v>
      </c>
      <c r="Q6" s="168" t="s">
        <v>166</v>
      </c>
    </row>
    <row r="7" spans="1:17" ht="15" x14ac:dyDescent="0.25">
      <c r="A7" s="160">
        <v>4</v>
      </c>
      <c r="B7" s="161" t="s">
        <v>177</v>
      </c>
      <c r="C7" s="162" t="s">
        <v>178</v>
      </c>
      <c r="D7" s="167" t="s">
        <v>179</v>
      </c>
      <c r="E7" s="162" t="s">
        <v>163</v>
      </c>
      <c r="F7" s="166" t="s">
        <v>163</v>
      </c>
      <c r="G7" s="162" t="s">
        <v>163</v>
      </c>
      <c r="H7" s="166" t="s">
        <v>163</v>
      </c>
      <c r="I7" s="162" t="s">
        <v>163</v>
      </c>
      <c r="J7" s="166" t="s">
        <v>163</v>
      </c>
      <c r="K7" s="162" t="s">
        <v>163</v>
      </c>
      <c r="L7" s="166" t="s">
        <v>163</v>
      </c>
      <c r="M7" s="162" t="s">
        <v>163</v>
      </c>
      <c r="N7" s="165"/>
      <c r="O7" s="170"/>
      <c r="P7" s="167" t="s">
        <v>165</v>
      </c>
      <c r="Q7" s="168" t="s">
        <v>166</v>
      </c>
    </row>
    <row r="8" spans="1:17" ht="30" x14ac:dyDescent="0.25">
      <c r="A8" s="160">
        <v>5</v>
      </c>
      <c r="B8" s="161" t="s">
        <v>180</v>
      </c>
      <c r="C8" s="162" t="s">
        <v>181</v>
      </c>
      <c r="D8" s="167" t="s">
        <v>182</v>
      </c>
      <c r="E8" s="162" t="s">
        <v>163</v>
      </c>
      <c r="F8" s="166" t="s">
        <v>163</v>
      </c>
      <c r="G8" s="162" t="s">
        <v>163</v>
      </c>
      <c r="H8" s="166" t="s">
        <v>163</v>
      </c>
      <c r="I8" s="162" t="s">
        <v>163</v>
      </c>
      <c r="J8" s="166" t="s">
        <v>163</v>
      </c>
      <c r="K8" s="162" t="s">
        <v>163</v>
      </c>
      <c r="L8" s="165"/>
      <c r="M8" s="164"/>
      <c r="N8" s="166" t="s">
        <v>163</v>
      </c>
      <c r="O8" s="167" t="s">
        <v>183</v>
      </c>
      <c r="P8" s="167" t="s">
        <v>171</v>
      </c>
      <c r="Q8" s="168" t="s">
        <v>166</v>
      </c>
    </row>
    <row r="9" spans="1:17" ht="30" x14ac:dyDescent="0.25">
      <c r="A9" s="160">
        <v>6</v>
      </c>
      <c r="B9" s="161" t="s">
        <v>184</v>
      </c>
      <c r="C9" s="162" t="s">
        <v>185</v>
      </c>
      <c r="D9" s="167" t="s">
        <v>186</v>
      </c>
      <c r="E9" s="162" t="s">
        <v>163</v>
      </c>
      <c r="F9" s="166" t="s">
        <v>163</v>
      </c>
      <c r="G9" s="162" t="s">
        <v>163</v>
      </c>
      <c r="H9" s="166" t="s">
        <v>163</v>
      </c>
      <c r="I9" s="162" t="s">
        <v>163</v>
      </c>
      <c r="J9" s="166" t="s">
        <v>163</v>
      </c>
      <c r="K9" s="162" t="s">
        <v>163</v>
      </c>
      <c r="L9" s="165"/>
      <c r="M9" s="164"/>
      <c r="N9" s="166" t="s">
        <v>163</v>
      </c>
      <c r="O9" s="167" t="s">
        <v>187</v>
      </c>
      <c r="P9" s="167" t="s">
        <v>171</v>
      </c>
      <c r="Q9" s="168" t="s">
        <v>166</v>
      </c>
    </row>
    <row r="10" spans="1:17" ht="30" x14ac:dyDescent="0.25">
      <c r="A10" s="160">
        <v>7</v>
      </c>
      <c r="B10" s="161" t="s">
        <v>188</v>
      </c>
      <c r="C10" s="162" t="s">
        <v>189</v>
      </c>
      <c r="D10" s="167" t="s">
        <v>190</v>
      </c>
      <c r="E10" s="162" t="s">
        <v>163</v>
      </c>
      <c r="F10" s="166" t="s">
        <v>163</v>
      </c>
      <c r="G10" s="162" t="s">
        <v>163</v>
      </c>
      <c r="H10" s="166" t="s">
        <v>163</v>
      </c>
      <c r="I10" s="162" t="s">
        <v>163</v>
      </c>
      <c r="J10" s="166" t="s">
        <v>163</v>
      </c>
      <c r="K10" s="162" t="s">
        <v>163</v>
      </c>
      <c r="L10" s="165"/>
      <c r="M10" s="164"/>
      <c r="N10" s="166" t="s">
        <v>163</v>
      </c>
      <c r="O10" s="167" t="s">
        <v>183</v>
      </c>
      <c r="P10" s="167" t="s">
        <v>165</v>
      </c>
      <c r="Q10" s="168" t="s">
        <v>166</v>
      </c>
    </row>
    <row r="11" spans="1:17" ht="15" x14ac:dyDescent="0.25">
      <c r="A11" s="160">
        <v>8</v>
      </c>
      <c r="B11" s="161" t="s">
        <v>191</v>
      </c>
      <c r="C11" s="162">
        <v>3010</v>
      </c>
      <c r="D11" s="167" t="s">
        <v>46</v>
      </c>
      <c r="E11" s="164"/>
      <c r="F11" s="166" t="s">
        <v>163</v>
      </c>
      <c r="G11" s="162" t="s">
        <v>163</v>
      </c>
      <c r="H11" s="165"/>
      <c r="I11" s="164"/>
      <c r="J11" s="166" t="s">
        <v>163</v>
      </c>
      <c r="K11" s="162" t="s">
        <v>163</v>
      </c>
      <c r="L11" s="165"/>
      <c r="M11" s="164"/>
      <c r="N11" s="165"/>
      <c r="O11" s="167" t="s">
        <v>71</v>
      </c>
      <c r="P11" s="171">
        <v>0.2</v>
      </c>
      <c r="Q11" s="168" t="s">
        <v>166</v>
      </c>
    </row>
    <row r="12" spans="1:17" ht="15" x14ac:dyDescent="0.25">
      <c r="A12" s="160">
        <v>9</v>
      </c>
      <c r="B12" s="172" t="s">
        <v>192</v>
      </c>
      <c r="C12" s="173" t="s">
        <v>193</v>
      </c>
      <c r="D12" s="167" t="s">
        <v>194</v>
      </c>
      <c r="E12" s="164"/>
      <c r="F12" s="166" t="s">
        <v>163</v>
      </c>
      <c r="G12" s="162" t="s">
        <v>163</v>
      </c>
      <c r="H12" s="165"/>
      <c r="I12" s="164"/>
      <c r="J12" s="166" t="s">
        <v>163</v>
      </c>
      <c r="K12" s="162" t="s">
        <v>163</v>
      </c>
      <c r="L12" s="165"/>
      <c r="M12" s="164"/>
      <c r="N12" s="166" t="s">
        <v>163</v>
      </c>
      <c r="O12" s="167" t="s">
        <v>195</v>
      </c>
      <c r="P12" s="171">
        <v>0.2</v>
      </c>
      <c r="Q12" s="168" t="s">
        <v>166</v>
      </c>
    </row>
    <row r="13" spans="1:17" ht="15" x14ac:dyDescent="0.25">
      <c r="A13" s="160">
        <v>10</v>
      </c>
      <c r="B13" s="172" t="s">
        <v>196</v>
      </c>
      <c r="C13" s="162" t="s">
        <v>197</v>
      </c>
      <c r="D13" s="167" t="s">
        <v>198</v>
      </c>
      <c r="E13" s="162" t="s">
        <v>163</v>
      </c>
      <c r="F13" s="166" t="s">
        <v>163</v>
      </c>
      <c r="G13" s="162" t="s">
        <v>163</v>
      </c>
      <c r="H13" s="166" t="s">
        <v>163</v>
      </c>
      <c r="I13" s="162" t="s">
        <v>163</v>
      </c>
      <c r="J13" s="166" t="s">
        <v>163</v>
      </c>
      <c r="K13" s="162" t="s">
        <v>163</v>
      </c>
      <c r="L13" s="165"/>
      <c r="M13" s="164"/>
      <c r="N13" s="165"/>
      <c r="O13" s="167" t="s">
        <v>164</v>
      </c>
      <c r="P13" s="167" t="s">
        <v>165</v>
      </c>
      <c r="Q13" s="174" t="s">
        <v>199</v>
      </c>
    </row>
    <row r="14" spans="1:17" ht="30" x14ac:dyDescent="0.25">
      <c r="A14" s="160">
        <v>11</v>
      </c>
      <c r="B14" s="172" t="s">
        <v>200</v>
      </c>
      <c r="C14" s="162" t="s">
        <v>201</v>
      </c>
      <c r="D14" s="167" t="s">
        <v>190</v>
      </c>
      <c r="E14" s="162" t="s">
        <v>163</v>
      </c>
      <c r="F14" s="166" t="s">
        <v>163</v>
      </c>
      <c r="G14" s="162" t="s">
        <v>163</v>
      </c>
      <c r="H14" s="166" t="s">
        <v>163</v>
      </c>
      <c r="I14" s="162" t="s">
        <v>163</v>
      </c>
      <c r="J14" s="166" t="s">
        <v>163</v>
      </c>
      <c r="K14" s="162" t="s">
        <v>163</v>
      </c>
      <c r="L14" s="165"/>
      <c r="M14" s="164"/>
      <c r="N14" s="166" t="s">
        <v>163</v>
      </c>
      <c r="O14" s="167" t="s">
        <v>183</v>
      </c>
      <c r="P14" s="167" t="s">
        <v>165</v>
      </c>
      <c r="Q14" s="174" t="s">
        <v>199</v>
      </c>
    </row>
    <row r="15" spans="1:17" ht="15" x14ac:dyDescent="0.25">
      <c r="A15" s="160">
        <v>12</v>
      </c>
      <c r="B15" s="161" t="s">
        <v>43</v>
      </c>
      <c r="C15" s="162">
        <v>3110</v>
      </c>
      <c r="D15" s="167" t="s">
        <v>202</v>
      </c>
      <c r="E15" s="162" t="s">
        <v>163</v>
      </c>
      <c r="F15" s="166" t="s">
        <v>163</v>
      </c>
      <c r="G15" s="162" t="s">
        <v>163</v>
      </c>
      <c r="H15" s="166" t="s">
        <v>163</v>
      </c>
      <c r="I15" s="162" t="s">
        <v>163</v>
      </c>
      <c r="J15" s="166" t="s">
        <v>163</v>
      </c>
      <c r="K15" s="162" t="s">
        <v>163</v>
      </c>
      <c r="L15" s="166" t="s">
        <v>163</v>
      </c>
      <c r="M15" s="162" t="s">
        <v>163</v>
      </c>
      <c r="N15" s="165"/>
      <c r="O15" s="167"/>
      <c r="P15" s="171">
        <v>0.2</v>
      </c>
      <c r="Q15" s="168" t="s">
        <v>166</v>
      </c>
    </row>
    <row r="16" spans="1:17" ht="15" x14ac:dyDescent="0.25">
      <c r="A16" s="160">
        <v>13</v>
      </c>
      <c r="B16" s="161" t="s">
        <v>44</v>
      </c>
      <c r="C16" s="162">
        <v>3111</v>
      </c>
      <c r="D16" s="167" t="s">
        <v>203</v>
      </c>
      <c r="E16" s="162" t="s">
        <v>163</v>
      </c>
      <c r="F16" s="166" t="s">
        <v>163</v>
      </c>
      <c r="G16" s="162" t="s">
        <v>163</v>
      </c>
      <c r="H16" s="166" t="s">
        <v>163</v>
      </c>
      <c r="I16" s="162" t="s">
        <v>163</v>
      </c>
      <c r="J16" s="166" t="s">
        <v>163</v>
      </c>
      <c r="K16" s="162" t="s">
        <v>163</v>
      </c>
      <c r="L16" s="166" t="s">
        <v>163</v>
      </c>
      <c r="M16" s="162" t="s">
        <v>163</v>
      </c>
      <c r="N16" s="166" t="s">
        <v>163</v>
      </c>
      <c r="O16" s="167" t="s">
        <v>114</v>
      </c>
      <c r="P16" s="171">
        <v>0.2</v>
      </c>
      <c r="Q16" s="168" t="s">
        <v>166</v>
      </c>
    </row>
    <row r="17" spans="1:17" ht="30" x14ac:dyDescent="0.25">
      <c r="A17" s="160">
        <v>14</v>
      </c>
      <c r="B17" s="172" t="s">
        <v>204</v>
      </c>
      <c r="C17" s="162" t="s">
        <v>205</v>
      </c>
      <c r="D17" s="167" t="s">
        <v>206</v>
      </c>
      <c r="E17" s="162" t="s">
        <v>163</v>
      </c>
      <c r="F17" s="166" t="s">
        <v>163</v>
      </c>
      <c r="G17" s="162" t="s">
        <v>163</v>
      </c>
      <c r="H17" s="166" t="s">
        <v>163</v>
      </c>
      <c r="I17" s="162" t="s">
        <v>163</v>
      </c>
      <c r="J17" s="166" t="s">
        <v>163</v>
      </c>
      <c r="K17" s="162" t="s">
        <v>163</v>
      </c>
      <c r="L17" s="165"/>
      <c r="M17" s="164"/>
      <c r="N17" s="166" t="s">
        <v>163</v>
      </c>
      <c r="O17" s="167" t="s">
        <v>183</v>
      </c>
      <c r="P17" s="167" t="s">
        <v>165</v>
      </c>
      <c r="Q17" s="174" t="s">
        <v>199</v>
      </c>
    </row>
    <row r="18" spans="1:17" ht="30" x14ac:dyDescent="0.25">
      <c r="A18" s="160">
        <v>15</v>
      </c>
      <c r="B18" s="172" t="s">
        <v>207</v>
      </c>
      <c r="C18" s="162" t="s">
        <v>208</v>
      </c>
      <c r="D18" s="167" t="s">
        <v>209</v>
      </c>
      <c r="E18" s="162" t="s">
        <v>163</v>
      </c>
      <c r="F18" s="166" t="s">
        <v>163</v>
      </c>
      <c r="G18" s="162" t="s">
        <v>163</v>
      </c>
      <c r="H18" s="166" t="s">
        <v>163</v>
      </c>
      <c r="I18" s="162" t="s">
        <v>163</v>
      </c>
      <c r="J18" s="166" t="s">
        <v>163</v>
      </c>
      <c r="K18" s="162" t="s">
        <v>163</v>
      </c>
      <c r="L18" s="166" t="s">
        <v>163</v>
      </c>
      <c r="M18" s="162" t="s">
        <v>163</v>
      </c>
      <c r="N18" s="166" t="s">
        <v>163</v>
      </c>
      <c r="O18" s="167" t="s">
        <v>114</v>
      </c>
      <c r="P18" s="167" t="s">
        <v>165</v>
      </c>
      <c r="Q18" s="174" t="s">
        <v>199</v>
      </c>
    </row>
    <row r="19" spans="1:17" ht="45" x14ac:dyDescent="0.25">
      <c r="A19" s="160">
        <v>16</v>
      </c>
      <c r="B19" s="172" t="s">
        <v>210</v>
      </c>
      <c r="C19" s="162" t="s">
        <v>211</v>
      </c>
      <c r="D19" s="167" t="s">
        <v>212</v>
      </c>
      <c r="E19" s="162" t="s">
        <v>163</v>
      </c>
      <c r="F19" s="166" t="s">
        <v>163</v>
      </c>
      <c r="G19" s="162" t="s">
        <v>163</v>
      </c>
      <c r="H19" s="166" t="s">
        <v>163</v>
      </c>
      <c r="I19" s="162" t="s">
        <v>163</v>
      </c>
      <c r="J19" s="166" t="s">
        <v>163</v>
      </c>
      <c r="K19" s="162" t="s">
        <v>163</v>
      </c>
      <c r="L19" s="166" t="s">
        <v>163</v>
      </c>
      <c r="M19" s="162" t="s">
        <v>163</v>
      </c>
      <c r="N19" s="166" t="s">
        <v>163</v>
      </c>
      <c r="O19" s="167" t="s">
        <v>114</v>
      </c>
      <c r="P19" s="167" t="s">
        <v>165</v>
      </c>
      <c r="Q19" s="174" t="s">
        <v>199</v>
      </c>
    </row>
    <row r="20" spans="1:17" ht="30" x14ac:dyDescent="0.25">
      <c r="A20" s="160">
        <v>17</v>
      </c>
      <c r="B20" s="161" t="s">
        <v>213</v>
      </c>
      <c r="C20" s="162" t="s">
        <v>214</v>
      </c>
      <c r="D20" s="167" t="s">
        <v>47</v>
      </c>
      <c r="E20" s="162" t="s">
        <v>163</v>
      </c>
      <c r="F20" s="165"/>
      <c r="G20" s="162" t="s">
        <v>163</v>
      </c>
      <c r="H20" s="166" t="s">
        <v>163</v>
      </c>
      <c r="I20" s="162" t="s">
        <v>163</v>
      </c>
      <c r="J20" s="166" t="s">
        <v>163</v>
      </c>
      <c r="K20" s="162" t="s">
        <v>163</v>
      </c>
      <c r="L20" s="165"/>
      <c r="M20" s="164"/>
      <c r="N20" s="165"/>
      <c r="O20" s="167" t="s">
        <v>215</v>
      </c>
      <c r="P20" s="171">
        <v>0.2</v>
      </c>
      <c r="Q20" s="168" t="s">
        <v>166</v>
      </c>
    </row>
    <row r="21" spans="1:17" ht="15" x14ac:dyDescent="0.25">
      <c r="A21" s="160">
        <v>18</v>
      </c>
      <c r="B21" s="161" t="s">
        <v>216</v>
      </c>
      <c r="C21" s="162" t="s">
        <v>217</v>
      </c>
      <c r="D21" s="163" t="s">
        <v>169</v>
      </c>
      <c r="E21" s="164"/>
      <c r="F21" s="165"/>
      <c r="G21" s="164"/>
      <c r="H21" s="165"/>
      <c r="I21" s="164"/>
      <c r="J21" s="165"/>
      <c r="K21" s="164"/>
      <c r="L21" s="165"/>
      <c r="M21" s="164"/>
      <c r="N21" s="166" t="s">
        <v>163</v>
      </c>
      <c r="O21" s="167" t="s">
        <v>170</v>
      </c>
      <c r="P21" s="171">
        <v>0.2</v>
      </c>
      <c r="Q21" s="168" t="s">
        <v>166</v>
      </c>
    </row>
    <row r="22" spans="1:17" ht="45" x14ac:dyDescent="0.25">
      <c r="A22" s="160">
        <v>19</v>
      </c>
      <c r="B22" s="161" t="s">
        <v>218</v>
      </c>
      <c r="C22" s="162" t="s">
        <v>219</v>
      </c>
      <c r="D22" s="167" t="s">
        <v>174</v>
      </c>
      <c r="E22" s="162" t="s">
        <v>163</v>
      </c>
      <c r="F22" s="165"/>
      <c r="G22" s="162" t="s">
        <v>163</v>
      </c>
      <c r="H22" s="166" t="s">
        <v>163</v>
      </c>
      <c r="I22" s="162" t="s">
        <v>163</v>
      </c>
      <c r="J22" s="166" t="s">
        <v>163</v>
      </c>
      <c r="K22" s="162" t="s">
        <v>163</v>
      </c>
      <c r="L22" s="165"/>
      <c r="M22" s="164"/>
      <c r="N22" s="166" t="s">
        <v>163</v>
      </c>
      <c r="O22" s="167" t="s">
        <v>220</v>
      </c>
      <c r="P22" s="171">
        <v>0.2</v>
      </c>
      <c r="Q22" s="168" t="s">
        <v>166</v>
      </c>
    </row>
    <row r="23" spans="1:17" ht="15" x14ac:dyDescent="0.25">
      <c r="A23" s="160">
        <v>20</v>
      </c>
      <c r="B23" s="161" t="s">
        <v>221</v>
      </c>
      <c r="C23" s="162" t="s">
        <v>222</v>
      </c>
      <c r="D23" s="167" t="s">
        <v>162</v>
      </c>
      <c r="E23" s="162" t="s">
        <v>163</v>
      </c>
      <c r="F23" s="166" t="s">
        <v>163</v>
      </c>
      <c r="G23" s="162" t="s">
        <v>163</v>
      </c>
      <c r="H23" s="166" t="s">
        <v>163</v>
      </c>
      <c r="I23" s="162" t="s">
        <v>163</v>
      </c>
      <c r="J23" s="166" t="s">
        <v>163</v>
      </c>
      <c r="K23" s="162" t="s">
        <v>163</v>
      </c>
      <c r="L23" s="165"/>
      <c r="M23" s="164"/>
      <c r="N23" s="165"/>
      <c r="O23" s="167" t="s">
        <v>164</v>
      </c>
      <c r="P23" s="171">
        <v>0.05</v>
      </c>
      <c r="Q23" s="168" t="s">
        <v>166</v>
      </c>
    </row>
    <row r="24" spans="1:17" ht="30" x14ac:dyDescent="0.25">
      <c r="A24" s="160">
        <v>21</v>
      </c>
      <c r="B24" s="161" t="s">
        <v>223</v>
      </c>
      <c r="C24" s="162" t="s">
        <v>224</v>
      </c>
      <c r="D24" s="167" t="s">
        <v>182</v>
      </c>
      <c r="E24" s="162" t="s">
        <v>163</v>
      </c>
      <c r="F24" s="166" t="s">
        <v>163</v>
      </c>
      <c r="G24" s="162" t="s">
        <v>163</v>
      </c>
      <c r="H24" s="166" t="s">
        <v>163</v>
      </c>
      <c r="I24" s="162" t="s">
        <v>163</v>
      </c>
      <c r="J24" s="166" t="s">
        <v>163</v>
      </c>
      <c r="K24" s="162" t="s">
        <v>163</v>
      </c>
      <c r="L24" s="165"/>
      <c r="M24" s="164"/>
      <c r="N24" s="166" t="s">
        <v>163</v>
      </c>
      <c r="O24" s="167" t="s">
        <v>183</v>
      </c>
      <c r="P24" s="171">
        <v>0.2</v>
      </c>
      <c r="Q24" s="168" t="s">
        <v>166</v>
      </c>
    </row>
    <row r="25" spans="1:17" ht="30" x14ac:dyDescent="0.25">
      <c r="A25" s="160">
        <v>22</v>
      </c>
      <c r="B25" s="161" t="s">
        <v>225</v>
      </c>
      <c r="C25" s="162" t="s">
        <v>226</v>
      </c>
      <c r="D25" s="167" t="s">
        <v>186</v>
      </c>
      <c r="E25" s="162" t="s">
        <v>163</v>
      </c>
      <c r="F25" s="166" t="s">
        <v>163</v>
      </c>
      <c r="G25" s="162" t="s">
        <v>163</v>
      </c>
      <c r="H25" s="166" t="s">
        <v>163</v>
      </c>
      <c r="I25" s="162" t="s">
        <v>163</v>
      </c>
      <c r="J25" s="166" t="s">
        <v>163</v>
      </c>
      <c r="K25" s="162" t="s">
        <v>163</v>
      </c>
      <c r="L25" s="165"/>
      <c r="M25" s="164"/>
      <c r="N25" s="166" t="s">
        <v>163</v>
      </c>
      <c r="O25" s="167" t="s">
        <v>227</v>
      </c>
      <c r="P25" s="171">
        <v>0.2</v>
      </c>
      <c r="Q25" s="168" t="s">
        <v>166</v>
      </c>
    </row>
    <row r="26" spans="1:17" ht="30" x14ac:dyDescent="0.25">
      <c r="A26" s="160">
        <v>23</v>
      </c>
      <c r="B26" s="161" t="s">
        <v>228</v>
      </c>
      <c r="C26" s="162" t="s">
        <v>229</v>
      </c>
      <c r="D26" s="167" t="s">
        <v>230</v>
      </c>
      <c r="E26" s="162" t="s">
        <v>163</v>
      </c>
      <c r="F26" s="166" t="s">
        <v>163</v>
      </c>
      <c r="G26" s="162" t="s">
        <v>163</v>
      </c>
      <c r="H26" s="166" t="s">
        <v>163</v>
      </c>
      <c r="I26" s="162" t="s">
        <v>163</v>
      </c>
      <c r="J26" s="166" t="s">
        <v>163</v>
      </c>
      <c r="K26" s="162" t="s">
        <v>163</v>
      </c>
      <c r="L26" s="165"/>
      <c r="M26" s="164"/>
      <c r="N26" s="166" t="s">
        <v>163</v>
      </c>
      <c r="O26" s="167" t="s">
        <v>183</v>
      </c>
      <c r="P26" s="171">
        <v>0.05</v>
      </c>
      <c r="Q26" s="168" t="s">
        <v>166</v>
      </c>
    </row>
    <row r="27" spans="1:17" ht="15" x14ac:dyDescent="0.25">
      <c r="A27" s="160">
        <v>24</v>
      </c>
      <c r="B27" s="161" t="s">
        <v>231</v>
      </c>
      <c r="C27" s="162" t="s">
        <v>232</v>
      </c>
      <c r="D27" s="167" t="s">
        <v>179</v>
      </c>
      <c r="E27" s="162" t="s">
        <v>163</v>
      </c>
      <c r="F27" s="166" t="s">
        <v>163</v>
      </c>
      <c r="G27" s="162" t="s">
        <v>163</v>
      </c>
      <c r="H27" s="166" t="s">
        <v>163</v>
      </c>
      <c r="I27" s="162" t="s">
        <v>163</v>
      </c>
      <c r="J27" s="166" t="s">
        <v>163</v>
      </c>
      <c r="K27" s="162" t="s">
        <v>163</v>
      </c>
      <c r="L27" s="166" t="s">
        <v>163</v>
      </c>
      <c r="M27" s="162" t="s">
        <v>163</v>
      </c>
      <c r="N27" s="165"/>
      <c r="O27" s="167"/>
      <c r="P27" s="171">
        <v>0.05</v>
      </c>
      <c r="Q27" s="168" t="s">
        <v>166</v>
      </c>
    </row>
    <row r="28" spans="1:17" ht="15" x14ac:dyDescent="0.25">
      <c r="A28" s="160">
        <v>25</v>
      </c>
      <c r="B28" s="161" t="s">
        <v>233</v>
      </c>
      <c r="C28" s="162" t="s">
        <v>234</v>
      </c>
      <c r="D28" s="167" t="s">
        <v>235</v>
      </c>
      <c r="E28" s="162" t="s">
        <v>163</v>
      </c>
      <c r="F28" s="166" t="s">
        <v>163</v>
      </c>
      <c r="G28" s="162" t="s">
        <v>163</v>
      </c>
      <c r="H28" s="166" t="s">
        <v>163</v>
      </c>
      <c r="I28" s="162" t="s">
        <v>163</v>
      </c>
      <c r="J28" s="166" t="s">
        <v>163</v>
      </c>
      <c r="K28" s="162" t="s">
        <v>163</v>
      </c>
      <c r="L28" s="165"/>
      <c r="M28" s="164"/>
      <c r="N28" s="165"/>
      <c r="O28" s="167" t="s">
        <v>236</v>
      </c>
      <c r="P28" s="171">
        <v>0.05</v>
      </c>
      <c r="Q28" s="168" t="s">
        <v>166</v>
      </c>
    </row>
    <row r="29" spans="1:17" ht="15" x14ac:dyDescent="0.25">
      <c r="A29" s="160">
        <v>26</v>
      </c>
      <c r="B29" s="172" t="s">
        <v>237</v>
      </c>
      <c r="C29" s="162" t="s">
        <v>238</v>
      </c>
      <c r="D29" s="167" t="s">
        <v>235</v>
      </c>
      <c r="E29" s="162" t="s">
        <v>163</v>
      </c>
      <c r="F29" s="166" t="s">
        <v>163</v>
      </c>
      <c r="G29" s="162" t="s">
        <v>163</v>
      </c>
      <c r="H29" s="166" t="s">
        <v>163</v>
      </c>
      <c r="I29" s="162" t="s">
        <v>163</v>
      </c>
      <c r="J29" s="166" t="s">
        <v>163</v>
      </c>
      <c r="K29" s="162" t="s">
        <v>163</v>
      </c>
      <c r="L29" s="165"/>
      <c r="M29" s="164"/>
      <c r="N29" s="165"/>
      <c r="O29" s="167" t="s">
        <v>236</v>
      </c>
      <c r="P29" s="167" t="s">
        <v>165</v>
      </c>
      <c r="Q29" s="168" t="s">
        <v>166</v>
      </c>
    </row>
    <row r="30" spans="1:17" ht="30" x14ac:dyDescent="0.25">
      <c r="A30" s="160">
        <v>27</v>
      </c>
      <c r="B30" s="172" t="s">
        <v>239</v>
      </c>
      <c r="C30" s="162" t="s">
        <v>240</v>
      </c>
      <c r="D30" s="167" t="s">
        <v>235</v>
      </c>
      <c r="E30" s="162" t="s">
        <v>163</v>
      </c>
      <c r="F30" s="166" t="s">
        <v>163</v>
      </c>
      <c r="G30" s="162" t="s">
        <v>163</v>
      </c>
      <c r="H30" s="166" t="s">
        <v>163</v>
      </c>
      <c r="I30" s="162" t="s">
        <v>163</v>
      </c>
      <c r="J30" s="166" t="s">
        <v>163</v>
      </c>
      <c r="K30" s="162" t="s">
        <v>163</v>
      </c>
      <c r="L30" s="165"/>
      <c r="M30" s="164"/>
      <c r="N30" s="165"/>
      <c r="O30" s="167" t="s">
        <v>236</v>
      </c>
      <c r="P30" s="167" t="s">
        <v>165</v>
      </c>
      <c r="Q30" s="174" t="s">
        <v>241</v>
      </c>
    </row>
    <row r="31" spans="1:17" ht="30" x14ac:dyDescent="0.25">
      <c r="A31" s="160">
        <v>28</v>
      </c>
      <c r="B31" s="161" t="s">
        <v>242</v>
      </c>
      <c r="C31" s="162" t="s">
        <v>243</v>
      </c>
      <c r="D31" s="167" t="s">
        <v>190</v>
      </c>
      <c r="E31" s="162" t="s">
        <v>163</v>
      </c>
      <c r="F31" s="166" t="s">
        <v>163</v>
      </c>
      <c r="G31" s="162" t="s">
        <v>163</v>
      </c>
      <c r="H31" s="166" t="s">
        <v>163</v>
      </c>
      <c r="I31" s="162" t="s">
        <v>163</v>
      </c>
      <c r="J31" s="166" t="s">
        <v>163</v>
      </c>
      <c r="K31" s="162" t="s">
        <v>163</v>
      </c>
      <c r="L31" s="165"/>
      <c r="M31" s="164"/>
      <c r="N31" s="166" t="s">
        <v>163</v>
      </c>
      <c r="O31" s="167" t="s">
        <v>183</v>
      </c>
      <c r="P31" s="167" t="s">
        <v>165</v>
      </c>
      <c r="Q31" s="168" t="s">
        <v>166</v>
      </c>
    </row>
    <row r="32" spans="1:17" ht="45" x14ac:dyDescent="0.25">
      <c r="A32" s="160">
        <v>29</v>
      </c>
      <c r="B32" s="161" t="s">
        <v>244</v>
      </c>
      <c r="C32" s="162" t="s">
        <v>245</v>
      </c>
      <c r="D32" s="167" t="s">
        <v>246</v>
      </c>
      <c r="E32" s="162" t="s">
        <v>163</v>
      </c>
      <c r="F32" s="166" t="s">
        <v>163</v>
      </c>
      <c r="G32" s="162" t="s">
        <v>163</v>
      </c>
      <c r="H32" s="166" t="s">
        <v>163</v>
      </c>
      <c r="I32" s="162" t="s">
        <v>163</v>
      </c>
      <c r="J32" s="166" t="s">
        <v>163</v>
      </c>
      <c r="K32" s="162" t="s">
        <v>163</v>
      </c>
      <c r="L32" s="165"/>
      <c r="M32" s="164"/>
      <c r="N32" s="166" t="s">
        <v>163</v>
      </c>
      <c r="O32" s="167" t="s">
        <v>247</v>
      </c>
      <c r="P32" s="171">
        <v>0.05</v>
      </c>
      <c r="Q32" s="168" t="s">
        <v>166</v>
      </c>
    </row>
    <row r="33" spans="1:17" ht="45" x14ac:dyDescent="0.25">
      <c r="A33" s="160">
        <v>30</v>
      </c>
      <c r="B33" s="161" t="s">
        <v>248</v>
      </c>
      <c r="C33" s="162" t="s">
        <v>249</v>
      </c>
      <c r="D33" s="167" t="s">
        <v>246</v>
      </c>
      <c r="E33" s="162" t="s">
        <v>163</v>
      </c>
      <c r="F33" s="166" t="s">
        <v>163</v>
      </c>
      <c r="G33" s="162" t="s">
        <v>163</v>
      </c>
      <c r="H33" s="166" t="s">
        <v>163</v>
      </c>
      <c r="I33" s="162" t="s">
        <v>163</v>
      </c>
      <c r="J33" s="166" t="s">
        <v>163</v>
      </c>
      <c r="K33" s="162" t="s">
        <v>163</v>
      </c>
      <c r="L33" s="165"/>
      <c r="M33" s="164"/>
      <c r="N33" s="166" t="s">
        <v>163</v>
      </c>
      <c r="O33" s="167" t="s">
        <v>247</v>
      </c>
      <c r="P33" s="167" t="s">
        <v>165</v>
      </c>
      <c r="Q33" s="168" t="s">
        <v>166</v>
      </c>
    </row>
    <row r="34" spans="1:17" ht="45" x14ac:dyDescent="0.25">
      <c r="A34" s="160">
        <v>31</v>
      </c>
      <c r="B34" s="161" t="s">
        <v>250</v>
      </c>
      <c r="C34" s="162" t="s">
        <v>251</v>
      </c>
      <c r="D34" s="167" t="s">
        <v>246</v>
      </c>
      <c r="E34" s="162" t="s">
        <v>163</v>
      </c>
      <c r="F34" s="166" t="s">
        <v>163</v>
      </c>
      <c r="G34" s="162" t="s">
        <v>163</v>
      </c>
      <c r="H34" s="166" t="s">
        <v>163</v>
      </c>
      <c r="I34" s="162" t="s">
        <v>163</v>
      </c>
      <c r="J34" s="166" t="s">
        <v>163</v>
      </c>
      <c r="K34" s="162" t="s">
        <v>163</v>
      </c>
      <c r="L34" s="165"/>
      <c r="M34" s="164"/>
      <c r="N34" s="166" t="s">
        <v>163</v>
      </c>
      <c r="O34" s="167" t="s">
        <v>247</v>
      </c>
      <c r="P34" s="167" t="s">
        <v>165</v>
      </c>
      <c r="Q34" s="174" t="s">
        <v>241</v>
      </c>
    </row>
    <row r="35" spans="1:17" ht="45" x14ac:dyDescent="0.25">
      <c r="A35" s="160">
        <v>32</v>
      </c>
      <c r="B35" s="161" t="s">
        <v>252</v>
      </c>
      <c r="C35" s="173" t="s">
        <v>253</v>
      </c>
      <c r="D35" s="167" t="s">
        <v>246</v>
      </c>
      <c r="E35" s="162" t="s">
        <v>163</v>
      </c>
      <c r="F35" s="166" t="s">
        <v>163</v>
      </c>
      <c r="G35" s="162" t="s">
        <v>163</v>
      </c>
      <c r="H35" s="166" t="s">
        <v>163</v>
      </c>
      <c r="I35" s="162" t="s">
        <v>163</v>
      </c>
      <c r="J35" s="166" t="s">
        <v>163</v>
      </c>
      <c r="K35" s="162" t="s">
        <v>163</v>
      </c>
      <c r="L35" s="165"/>
      <c r="M35" s="164"/>
      <c r="N35" s="166" t="s">
        <v>163</v>
      </c>
      <c r="O35" s="167" t="s">
        <v>247</v>
      </c>
      <c r="P35" s="167" t="s">
        <v>165</v>
      </c>
      <c r="Q35" s="168" t="s">
        <v>166</v>
      </c>
    </row>
    <row r="36" spans="1:17" ht="45" x14ac:dyDescent="0.25">
      <c r="A36" s="160">
        <v>33</v>
      </c>
      <c r="B36" s="172" t="s">
        <v>254</v>
      </c>
      <c r="C36" s="162" t="s">
        <v>255</v>
      </c>
      <c r="D36" s="167" t="s">
        <v>256</v>
      </c>
      <c r="E36" s="162" t="s">
        <v>163</v>
      </c>
      <c r="F36" s="166" t="s">
        <v>163</v>
      </c>
      <c r="G36" s="162" t="s">
        <v>163</v>
      </c>
      <c r="H36" s="166" t="s">
        <v>163</v>
      </c>
      <c r="I36" s="162" t="s">
        <v>163</v>
      </c>
      <c r="J36" s="166" t="s">
        <v>163</v>
      </c>
      <c r="K36" s="162" t="s">
        <v>163</v>
      </c>
      <c r="L36" s="165"/>
      <c r="M36" s="164"/>
      <c r="N36" s="166" t="s">
        <v>163</v>
      </c>
      <c r="O36" s="167" t="s">
        <v>236</v>
      </c>
      <c r="P36" s="167" t="s">
        <v>165</v>
      </c>
      <c r="Q36" s="168" t="s">
        <v>166</v>
      </c>
    </row>
    <row r="37" spans="1:17" ht="45" x14ac:dyDescent="0.25">
      <c r="A37" s="160">
        <v>34</v>
      </c>
      <c r="B37" s="161" t="s">
        <v>257</v>
      </c>
      <c r="C37" s="164"/>
      <c r="D37" s="167" t="s">
        <v>258</v>
      </c>
      <c r="E37" s="162" t="s">
        <v>163</v>
      </c>
      <c r="F37" s="166" t="s">
        <v>163</v>
      </c>
      <c r="G37" s="162" t="s">
        <v>163</v>
      </c>
      <c r="H37" s="166" t="s">
        <v>163</v>
      </c>
      <c r="I37" s="162" t="s">
        <v>163</v>
      </c>
      <c r="J37" s="166" t="s">
        <v>163</v>
      </c>
      <c r="K37" s="162" t="s">
        <v>163</v>
      </c>
      <c r="L37" s="165"/>
      <c r="M37" s="164"/>
      <c r="N37" s="166" t="s">
        <v>163</v>
      </c>
      <c r="O37" s="167" t="s">
        <v>236</v>
      </c>
      <c r="P37" s="167" t="s">
        <v>165</v>
      </c>
      <c r="Q37" s="174" t="s">
        <v>241</v>
      </c>
    </row>
    <row r="38" spans="1:17" ht="45" x14ac:dyDescent="0.25">
      <c r="A38" s="160">
        <v>35</v>
      </c>
      <c r="B38" s="161" t="s">
        <v>259</v>
      </c>
      <c r="C38" s="162" t="s">
        <v>260</v>
      </c>
      <c r="D38" s="167" t="s">
        <v>258</v>
      </c>
      <c r="E38" s="162" t="s">
        <v>163</v>
      </c>
      <c r="F38" s="166" t="s">
        <v>163</v>
      </c>
      <c r="G38" s="162" t="s">
        <v>163</v>
      </c>
      <c r="H38" s="166" t="s">
        <v>163</v>
      </c>
      <c r="I38" s="162" t="s">
        <v>163</v>
      </c>
      <c r="J38" s="166" t="s">
        <v>163</v>
      </c>
      <c r="K38" s="162" t="s">
        <v>163</v>
      </c>
      <c r="L38" s="165"/>
      <c r="M38" s="164"/>
      <c r="N38" s="166" t="s">
        <v>163</v>
      </c>
      <c r="O38" s="167" t="s">
        <v>236</v>
      </c>
      <c r="P38" s="167" t="s">
        <v>165</v>
      </c>
      <c r="Q38" s="168" t="s">
        <v>166</v>
      </c>
    </row>
    <row r="39" spans="1:17" ht="30" x14ac:dyDescent="0.25">
      <c r="A39" s="160">
        <v>36</v>
      </c>
      <c r="B39" s="161" t="s">
        <v>261</v>
      </c>
      <c r="C39" s="162" t="s">
        <v>262</v>
      </c>
      <c r="D39" s="167" t="s">
        <v>263</v>
      </c>
      <c r="E39" s="162" t="s">
        <v>163</v>
      </c>
      <c r="F39" s="166" t="s">
        <v>163</v>
      </c>
      <c r="G39" s="162" t="s">
        <v>163</v>
      </c>
      <c r="H39" s="166" t="s">
        <v>163</v>
      </c>
      <c r="I39" s="162" t="s">
        <v>163</v>
      </c>
      <c r="J39" s="166" t="s">
        <v>163</v>
      </c>
      <c r="K39" s="162" t="s">
        <v>163</v>
      </c>
      <c r="L39" s="166" t="s">
        <v>163</v>
      </c>
      <c r="M39" s="162" t="s">
        <v>163</v>
      </c>
      <c r="N39" s="165"/>
      <c r="O39" s="170"/>
      <c r="P39" s="171">
        <v>0.05</v>
      </c>
      <c r="Q39" s="168" t="s">
        <v>264</v>
      </c>
    </row>
    <row r="40" spans="1:17" ht="30" x14ac:dyDescent="0.25">
      <c r="A40" s="160">
        <v>37</v>
      </c>
      <c r="B40" s="161" t="s">
        <v>265</v>
      </c>
      <c r="C40" s="162" t="s">
        <v>266</v>
      </c>
      <c r="D40" s="167" t="s">
        <v>263</v>
      </c>
      <c r="E40" s="162" t="s">
        <v>163</v>
      </c>
      <c r="F40" s="166" t="s">
        <v>163</v>
      </c>
      <c r="G40" s="162" t="s">
        <v>163</v>
      </c>
      <c r="H40" s="166" t="s">
        <v>163</v>
      </c>
      <c r="I40" s="162" t="s">
        <v>163</v>
      </c>
      <c r="J40" s="166" t="s">
        <v>163</v>
      </c>
      <c r="K40" s="162" t="s">
        <v>163</v>
      </c>
      <c r="L40" s="166" t="s">
        <v>163</v>
      </c>
      <c r="M40" s="162" t="s">
        <v>163</v>
      </c>
      <c r="N40" s="165"/>
      <c r="O40" s="170"/>
      <c r="P40" s="167" t="s">
        <v>165</v>
      </c>
      <c r="Q40" s="168" t="s">
        <v>264</v>
      </c>
    </row>
    <row r="41" spans="1:17" ht="30" x14ac:dyDescent="0.25">
      <c r="A41" s="160">
        <v>38</v>
      </c>
      <c r="B41" s="161" t="s">
        <v>267</v>
      </c>
      <c r="C41" s="162" t="s">
        <v>268</v>
      </c>
      <c r="D41" s="167" t="s">
        <v>269</v>
      </c>
      <c r="E41" s="162" t="s">
        <v>163</v>
      </c>
      <c r="F41" s="165"/>
      <c r="G41" s="162" t="s">
        <v>163</v>
      </c>
      <c r="H41" s="166" t="s">
        <v>163</v>
      </c>
      <c r="I41" s="162" t="s">
        <v>163</v>
      </c>
      <c r="J41" s="166" t="s">
        <v>163</v>
      </c>
      <c r="K41" s="162" t="s">
        <v>163</v>
      </c>
      <c r="L41" s="165"/>
      <c r="M41" s="164"/>
      <c r="N41" s="166" t="s">
        <v>163</v>
      </c>
      <c r="O41" s="167" t="s">
        <v>270</v>
      </c>
      <c r="P41" s="171">
        <v>0.2</v>
      </c>
      <c r="Q41" s="168" t="s">
        <v>166</v>
      </c>
    </row>
    <row r="42" spans="1:17" ht="30" x14ac:dyDescent="0.25">
      <c r="A42" s="160">
        <v>39</v>
      </c>
      <c r="B42" s="172" t="s">
        <v>271</v>
      </c>
      <c r="C42" s="162" t="s">
        <v>272</v>
      </c>
      <c r="D42" s="167" t="s">
        <v>179</v>
      </c>
      <c r="E42" s="162" t="s">
        <v>163</v>
      </c>
      <c r="F42" s="166" t="s">
        <v>163</v>
      </c>
      <c r="G42" s="162" t="s">
        <v>163</v>
      </c>
      <c r="H42" s="166" t="s">
        <v>163</v>
      </c>
      <c r="I42" s="162" t="s">
        <v>163</v>
      </c>
      <c r="J42" s="166" t="s">
        <v>163</v>
      </c>
      <c r="K42" s="162" t="s">
        <v>163</v>
      </c>
      <c r="L42" s="166" t="s">
        <v>163</v>
      </c>
      <c r="M42" s="162" t="s">
        <v>163</v>
      </c>
      <c r="N42" s="165"/>
      <c r="O42" s="167"/>
      <c r="P42" s="167" t="s">
        <v>165</v>
      </c>
      <c r="Q42" s="174" t="s">
        <v>199</v>
      </c>
    </row>
    <row r="43" spans="1:17" ht="30" x14ac:dyDescent="0.25">
      <c r="A43" s="160">
        <v>40</v>
      </c>
      <c r="B43" s="172" t="s">
        <v>273</v>
      </c>
      <c r="C43" s="162" t="s">
        <v>274</v>
      </c>
      <c r="D43" s="167" t="s">
        <v>275</v>
      </c>
      <c r="E43" s="162" t="s">
        <v>163</v>
      </c>
      <c r="F43" s="166" t="s">
        <v>163</v>
      </c>
      <c r="G43" s="162" t="s">
        <v>163</v>
      </c>
      <c r="H43" s="166" t="s">
        <v>163</v>
      </c>
      <c r="I43" s="162" t="s">
        <v>163</v>
      </c>
      <c r="J43" s="166" t="s">
        <v>163</v>
      </c>
      <c r="K43" s="162" t="s">
        <v>163</v>
      </c>
      <c r="L43" s="166" t="s">
        <v>163</v>
      </c>
      <c r="M43" s="162" t="s">
        <v>163</v>
      </c>
      <c r="N43" s="165"/>
      <c r="O43" s="170"/>
      <c r="P43" s="167" t="s">
        <v>165</v>
      </c>
      <c r="Q43" s="174" t="s">
        <v>199</v>
      </c>
    </row>
    <row r="44" spans="1:17" ht="45" x14ac:dyDescent="0.25">
      <c r="A44" s="160">
        <v>41</v>
      </c>
      <c r="B44" s="161" t="s">
        <v>276</v>
      </c>
      <c r="C44" s="162" t="s">
        <v>272</v>
      </c>
      <c r="D44" s="167" t="s">
        <v>277</v>
      </c>
      <c r="E44" s="162" t="s">
        <v>163</v>
      </c>
      <c r="F44" s="166" t="s">
        <v>163</v>
      </c>
      <c r="G44" s="162" t="s">
        <v>163</v>
      </c>
      <c r="H44" s="166" t="s">
        <v>163</v>
      </c>
      <c r="I44" s="162" t="s">
        <v>163</v>
      </c>
      <c r="J44" s="166" t="s">
        <v>163</v>
      </c>
      <c r="K44" s="162" t="s">
        <v>163</v>
      </c>
      <c r="L44" s="165"/>
      <c r="M44" s="164"/>
      <c r="N44" s="166" t="s">
        <v>163</v>
      </c>
      <c r="O44" s="167" t="s">
        <v>278</v>
      </c>
      <c r="P44" s="167" t="s">
        <v>165</v>
      </c>
      <c r="Q44" s="174" t="s">
        <v>241</v>
      </c>
    </row>
    <row r="45" spans="1:17" ht="15" x14ac:dyDescent="0.25">
      <c r="A45" s="265">
        <v>42</v>
      </c>
      <c r="B45" s="266" t="s">
        <v>279</v>
      </c>
      <c r="C45" s="173" t="s">
        <v>280</v>
      </c>
      <c r="D45" s="261" t="s">
        <v>281</v>
      </c>
      <c r="E45" s="259"/>
      <c r="F45" s="267" t="s">
        <v>163</v>
      </c>
      <c r="G45" s="268" t="s">
        <v>163</v>
      </c>
      <c r="H45" s="267" t="s">
        <v>163</v>
      </c>
      <c r="I45" s="268" t="s">
        <v>163</v>
      </c>
      <c r="J45" s="267" t="s">
        <v>163</v>
      </c>
      <c r="K45" s="268" t="s">
        <v>163</v>
      </c>
      <c r="L45" s="260"/>
      <c r="M45" s="259"/>
      <c r="N45" s="260"/>
      <c r="O45" s="261" t="s">
        <v>71</v>
      </c>
      <c r="P45" s="262">
        <v>0.05</v>
      </c>
      <c r="Q45" s="263" t="s">
        <v>264</v>
      </c>
    </row>
    <row r="46" spans="1:17" ht="15" x14ac:dyDescent="0.25">
      <c r="A46" s="265"/>
      <c r="B46" s="266"/>
      <c r="C46" s="154" t="s">
        <v>282</v>
      </c>
      <c r="D46" s="261"/>
      <c r="E46" s="259"/>
      <c r="F46" s="267"/>
      <c r="G46" s="268"/>
      <c r="H46" s="267"/>
      <c r="I46" s="268"/>
      <c r="J46" s="267"/>
      <c r="K46" s="268"/>
      <c r="L46" s="260"/>
      <c r="M46" s="259"/>
      <c r="N46" s="260"/>
      <c r="O46" s="261"/>
      <c r="P46" s="262"/>
      <c r="Q46" s="263"/>
    </row>
    <row r="47" spans="1:17" ht="15" x14ac:dyDescent="0.25">
      <c r="A47" s="160">
        <v>43</v>
      </c>
      <c r="B47" s="161" t="s">
        <v>283</v>
      </c>
      <c r="C47" s="162" t="s">
        <v>284</v>
      </c>
      <c r="D47" s="167" t="s">
        <v>281</v>
      </c>
      <c r="E47" s="164"/>
      <c r="F47" s="166" t="s">
        <v>163</v>
      </c>
      <c r="G47" s="162" t="s">
        <v>163</v>
      </c>
      <c r="H47" s="166" t="s">
        <v>163</v>
      </c>
      <c r="I47" s="162" t="s">
        <v>163</v>
      </c>
      <c r="J47" s="166" t="s">
        <v>163</v>
      </c>
      <c r="K47" s="162" t="s">
        <v>163</v>
      </c>
      <c r="L47" s="165"/>
      <c r="M47" s="164"/>
      <c r="N47" s="165"/>
      <c r="O47" s="167" t="s">
        <v>71</v>
      </c>
      <c r="P47" s="167" t="s">
        <v>165</v>
      </c>
      <c r="Q47" s="168" t="s">
        <v>264</v>
      </c>
    </row>
    <row r="48" spans="1:17" ht="30" x14ac:dyDescent="0.25">
      <c r="A48" s="160">
        <v>44</v>
      </c>
      <c r="B48" s="161" t="s">
        <v>285</v>
      </c>
      <c r="C48" s="162" t="s">
        <v>286</v>
      </c>
      <c r="D48" s="167" t="s">
        <v>287</v>
      </c>
      <c r="E48" s="164"/>
      <c r="F48" s="166" t="s">
        <v>163</v>
      </c>
      <c r="G48" s="162" t="s">
        <v>163</v>
      </c>
      <c r="H48" s="166" t="s">
        <v>163</v>
      </c>
      <c r="I48" s="162" t="s">
        <v>163</v>
      </c>
      <c r="J48" s="166" t="s">
        <v>163</v>
      </c>
      <c r="K48" s="162" t="s">
        <v>163</v>
      </c>
      <c r="L48" s="165"/>
      <c r="M48" s="164"/>
      <c r="N48" s="166" t="s">
        <v>163</v>
      </c>
      <c r="O48" s="167" t="s">
        <v>288</v>
      </c>
      <c r="P48" s="171">
        <v>0.2</v>
      </c>
      <c r="Q48" s="168" t="s">
        <v>264</v>
      </c>
    </row>
    <row r="49" spans="1:17" ht="30" x14ac:dyDescent="0.25">
      <c r="A49" s="160">
        <v>45</v>
      </c>
      <c r="B49" s="161" t="s">
        <v>289</v>
      </c>
      <c r="C49" s="162" t="s">
        <v>290</v>
      </c>
      <c r="D49" s="167" t="s">
        <v>287</v>
      </c>
      <c r="E49" s="164"/>
      <c r="F49" s="166" t="s">
        <v>163</v>
      </c>
      <c r="G49" s="162" t="s">
        <v>163</v>
      </c>
      <c r="H49" s="166" t="s">
        <v>163</v>
      </c>
      <c r="I49" s="162" t="s">
        <v>163</v>
      </c>
      <c r="J49" s="166" t="s">
        <v>163</v>
      </c>
      <c r="K49" s="162" t="s">
        <v>163</v>
      </c>
      <c r="L49" s="165"/>
      <c r="M49" s="164"/>
      <c r="N49" s="166" t="s">
        <v>163</v>
      </c>
      <c r="O49" s="167" t="s">
        <v>288</v>
      </c>
      <c r="P49" s="167" t="s">
        <v>171</v>
      </c>
      <c r="Q49" s="168" t="s">
        <v>264</v>
      </c>
    </row>
    <row r="50" spans="1:17" ht="30" x14ac:dyDescent="0.25">
      <c r="A50" s="160">
        <v>46</v>
      </c>
      <c r="B50" s="172" t="s">
        <v>291</v>
      </c>
      <c r="C50" s="162" t="s">
        <v>292</v>
      </c>
      <c r="D50" s="167" t="s">
        <v>293</v>
      </c>
      <c r="E50" s="162" t="s">
        <v>163</v>
      </c>
      <c r="F50" s="166" t="s">
        <v>163</v>
      </c>
      <c r="G50" s="162" t="s">
        <v>163</v>
      </c>
      <c r="H50" s="166" t="s">
        <v>163</v>
      </c>
      <c r="I50" s="162" t="s">
        <v>163</v>
      </c>
      <c r="J50" s="166" t="s">
        <v>163</v>
      </c>
      <c r="K50" s="162" t="s">
        <v>163</v>
      </c>
      <c r="L50" s="166" t="s">
        <v>163</v>
      </c>
      <c r="M50" s="162" t="s">
        <v>163</v>
      </c>
      <c r="N50" s="166" t="s">
        <v>163</v>
      </c>
      <c r="O50" s="170"/>
      <c r="P50" s="167" t="s">
        <v>165</v>
      </c>
      <c r="Q50" s="168" t="s">
        <v>264</v>
      </c>
    </row>
    <row r="51" spans="1:17" ht="15" x14ac:dyDescent="0.25">
      <c r="A51" s="160">
        <v>47</v>
      </c>
      <c r="B51" s="161" t="s">
        <v>294</v>
      </c>
      <c r="C51" s="162" t="s">
        <v>295</v>
      </c>
      <c r="D51" s="167" t="s">
        <v>46</v>
      </c>
      <c r="E51" s="164"/>
      <c r="F51" s="166" t="s">
        <v>163</v>
      </c>
      <c r="G51" s="162" t="s">
        <v>163</v>
      </c>
      <c r="H51" s="165"/>
      <c r="I51" s="164"/>
      <c r="J51" s="166" t="s">
        <v>163</v>
      </c>
      <c r="K51" s="162" t="s">
        <v>163</v>
      </c>
      <c r="L51" s="165"/>
      <c r="M51" s="164"/>
      <c r="N51" s="165"/>
      <c r="O51" s="167" t="s">
        <v>296</v>
      </c>
      <c r="P51" s="171">
        <v>0.2</v>
      </c>
      <c r="Q51" s="168" t="s">
        <v>264</v>
      </c>
    </row>
    <row r="52" spans="1:17" ht="15" x14ac:dyDescent="0.25">
      <c r="A52" s="160">
        <v>48</v>
      </c>
      <c r="B52" s="161" t="s">
        <v>297</v>
      </c>
      <c r="C52" s="162" t="s">
        <v>298</v>
      </c>
      <c r="D52" s="163" t="s">
        <v>48</v>
      </c>
      <c r="E52" s="164"/>
      <c r="F52" s="165"/>
      <c r="G52" s="164"/>
      <c r="H52" s="165"/>
      <c r="I52" s="164"/>
      <c r="J52" s="165"/>
      <c r="K52" s="164"/>
      <c r="L52" s="165"/>
      <c r="M52" s="164"/>
      <c r="N52" s="166" t="s">
        <v>163</v>
      </c>
      <c r="O52" s="167" t="s">
        <v>299</v>
      </c>
      <c r="P52" s="171">
        <v>0.2</v>
      </c>
      <c r="Q52" s="168" t="s">
        <v>264</v>
      </c>
    </row>
    <row r="53" spans="1:17" ht="15.75" thickBot="1" x14ac:dyDescent="0.3">
      <c r="A53" s="175">
        <v>49</v>
      </c>
      <c r="B53" s="176" t="s">
        <v>49</v>
      </c>
      <c r="C53" s="177" t="s">
        <v>300</v>
      </c>
      <c r="D53" s="178" t="s">
        <v>301</v>
      </c>
      <c r="E53" s="179"/>
      <c r="F53" s="180" t="s">
        <v>163</v>
      </c>
      <c r="G53" s="177" t="s">
        <v>163</v>
      </c>
      <c r="H53" s="181"/>
      <c r="I53" s="179"/>
      <c r="J53" s="180" t="s">
        <v>163</v>
      </c>
      <c r="K53" s="177" t="s">
        <v>163</v>
      </c>
      <c r="L53" s="181"/>
      <c r="M53" s="179"/>
      <c r="N53" s="180" t="s">
        <v>163</v>
      </c>
      <c r="O53" s="178" t="s">
        <v>288</v>
      </c>
      <c r="P53" s="182">
        <v>0.2</v>
      </c>
      <c r="Q53" s="183" t="s">
        <v>264</v>
      </c>
    </row>
  </sheetData>
  <mergeCells count="17">
    <mergeCell ref="A1:Q1"/>
    <mergeCell ref="A45:A46"/>
    <mergeCell ref="B45:B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s>
  <printOptions horizontalCentered="1"/>
  <pageMargins left="0" right="0" top="0" bottom="0" header="0" footer="0"/>
  <pageSetup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27"/>
  </cols>
  <sheetData>
    <row r="1" spans="1:15" ht="31.5" customHeight="1" x14ac:dyDescent="0.25">
      <c r="A1" s="269" t="s">
        <v>81</v>
      </c>
      <c r="B1" s="270"/>
      <c r="C1" s="270"/>
      <c r="D1" s="270"/>
      <c r="E1" s="270"/>
      <c r="F1" s="270"/>
      <c r="G1" s="270"/>
      <c r="H1" s="270"/>
      <c r="I1" s="270"/>
      <c r="J1" s="270"/>
      <c r="K1" s="270"/>
      <c r="L1" s="270"/>
      <c r="M1" s="270"/>
      <c r="N1" s="270"/>
      <c r="O1" s="271"/>
    </row>
    <row r="2" spans="1:15" ht="15" customHeight="1" x14ac:dyDescent="0.25">
      <c r="A2" s="272"/>
      <c r="B2" s="273"/>
      <c r="C2" s="273"/>
      <c r="D2" s="273"/>
      <c r="E2" s="273"/>
      <c r="F2" s="273"/>
      <c r="G2" s="273"/>
      <c r="H2" s="273"/>
      <c r="I2" s="273"/>
      <c r="J2" s="273"/>
      <c r="K2" s="273"/>
      <c r="L2" s="273"/>
      <c r="M2" s="273"/>
      <c r="N2" s="273"/>
      <c r="O2" s="274"/>
    </row>
    <row r="3" spans="1:15" ht="15.75" customHeight="1" x14ac:dyDescent="0.25">
      <c r="A3" s="281" t="s">
        <v>115</v>
      </c>
      <c r="B3" s="282"/>
      <c r="C3" s="282"/>
      <c r="D3" s="282"/>
      <c r="E3" s="282"/>
      <c r="F3" s="282"/>
      <c r="G3" s="282"/>
      <c r="H3" s="282"/>
      <c r="I3" s="282"/>
      <c r="J3" s="282"/>
      <c r="K3" s="282"/>
      <c r="L3" s="282"/>
      <c r="M3" s="282"/>
      <c r="N3" s="282"/>
      <c r="O3" s="283"/>
    </row>
    <row r="4" spans="1:15" ht="15.75" customHeight="1" x14ac:dyDescent="0.25">
      <c r="A4" s="281"/>
      <c r="B4" s="282"/>
      <c r="C4" s="282"/>
      <c r="D4" s="282"/>
      <c r="E4" s="282"/>
      <c r="F4" s="282"/>
      <c r="G4" s="282"/>
      <c r="H4" s="282"/>
      <c r="I4" s="282"/>
      <c r="J4" s="282"/>
      <c r="K4" s="282"/>
      <c r="L4" s="282"/>
      <c r="M4" s="282"/>
      <c r="N4" s="282"/>
      <c r="O4" s="283"/>
    </row>
    <row r="5" spans="1:15" ht="15" customHeight="1" x14ac:dyDescent="0.25">
      <c r="A5" s="281"/>
      <c r="B5" s="282"/>
      <c r="C5" s="282"/>
      <c r="D5" s="282"/>
      <c r="E5" s="282"/>
      <c r="F5" s="282"/>
      <c r="G5" s="282"/>
      <c r="H5" s="282"/>
      <c r="I5" s="282"/>
      <c r="J5" s="282"/>
      <c r="K5" s="282"/>
      <c r="L5" s="282"/>
      <c r="M5" s="282"/>
      <c r="N5" s="282"/>
      <c r="O5" s="283"/>
    </row>
    <row r="6" spans="1:15" ht="15.75" customHeight="1" x14ac:dyDescent="0.25">
      <c r="A6" s="281"/>
      <c r="B6" s="282"/>
      <c r="C6" s="282"/>
      <c r="D6" s="282"/>
      <c r="E6" s="282"/>
      <c r="F6" s="282"/>
      <c r="G6" s="282"/>
      <c r="H6" s="282"/>
      <c r="I6" s="282"/>
      <c r="J6" s="282"/>
      <c r="K6" s="282"/>
      <c r="L6" s="282"/>
      <c r="M6" s="282"/>
      <c r="N6" s="282"/>
      <c r="O6" s="283"/>
    </row>
    <row r="7" spans="1:15" ht="15.75" customHeight="1" x14ac:dyDescent="0.25">
      <c r="A7" s="57"/>
      <c r="B7" s="120"/>
      <c r="C7" s="120"/>
      <c r="D7" s="120"/>
      <c r="E7" s="120"/>
      <c r="F7" s="120"/>
      <c r="G7" s="120"/>
      <c r="H7" s="120"/>
      <c r="I7" s="120"/>
      <c r="J7" s="120"/>
      <c r="K7" s="120"/>
      <c r="L7" s="120"/>
      <c r="M7" s="120"/>
      <c r="N7" s="120"/>
      <c r="O7" s="58"/>
    </row>
    <row r="8" spans="1:15" ht="15.75" customHeight="1" x14ac:dyDescent="0.25">
      <c r="A8" s="281" t="s">
        <v>116</v>
      </c>
      <c r="B8" s="282"/>
      <c r="C8" s="282"/>
      <c r="D8" s="282"/>
      <c r="E8" s="282"/>
      <c r="F8" s="282"/>
      <c r="G8" s="282"/>
      <c r="H8" s="282"/>
      <c r="I8" s="282"/>
      <c r="J8" s="282"/>
      <c r="K8" s="282"/>
      <c r="L8" s="282"/>
      <c r="M8" s="282"/>
      <c r="N8" s="282"/>
      <c r="O8" s="283"/>
    </row>
    <row r="9" spans="1:15" ht="15.75" customHeight="1" x14ac:dyDescent="0.25">
      <c r="A9" s="281"/>
      <c r="B9" s="282"/>
      <c r="C9" s="282"/>
      <c r="D9" s="282"/>
      <c r="E9" s="282"/>
      <c r="F9" s="282"/>
      <c r="G9" s="282"/>
      <c r="H9" s="282"/>
      <c r="I9" s="282"/>
      <c r="J9" s="282"/>
      <c r="K9" s="282"/>
      <c r="L9" s="282"/>
      <c r="M9" s="282"/>
      <c r="N9" s="282"/>
      <c r="O9" s="283"/>
    </row>
    <row r="10" spans="1:15" ht="15" customHeight="1" x14ac:dyDescent="0.25">
      <c r="A10" s="281"/>
      <c r="B10" s="282"/>
      <c r="C10" s="282"/>
      <c r="D10" s="282"/>
      <c r="E10" s="282"/>
      <c r="F10" s="282"/>
      <c r="G10" s="282"/>
      <c r="H10" s="282"/>
      <c r="I10" s="282"/>
      <c r="J10" s="282"/>
      <c r="K10" s="282"/>
      <c r="L10" s="282"/>
      <c r="M10" s="282"/>
      <c r="N10" s="282"/>
      <c r="O10" s="283"/>
    </row>
    <row r="11" spans="1:15" ht="15" customHeight="1" x14ac:dyDescent="0.25">
      <c r="A11" s="281"/>
      <c r="B11" s="282"/>
      <c r="C11" s="282"/>
      <c r="D11" s="282"/>
      <c r="E11" s="282"/>
      <c r="F11" s="282"/>
      <c r="G11" s="282"/>
      <c r="H11" s="282"/>
      <c r="I11" s="282"/>
      <c r="J11" s="282"/>
      <c r="K11" s="282"/>
      <c r="L11" s="282"/>
      <c r="M11" s="282"/>
      <c r="N11" s="282"/>
      <c r="O11" s="283"/>
    </row>
    <row r="12" spans="1:15" ht="15" customHeight="1" x14ac:dyDescent="0.25">
      <c r="A12" s="281"/>
      <c r="B12" s="282"/>
      <c r="C12" s="282"/>
      <c r="D12" s="282"/>
      <c r="E12" s="282"/>
      <c r="F12" s="282"/>
      <c r="G12" s="282"/>
      <c r="H12" s="282"/>
      <c r="I12" s="282"/>
      <c r="J12" s="282"/>
      <c r="K12" s="282"/>
      <c r="L12" s="282"/>
      <c r="M12" s="282"/>
      <c r="N12" s="282"/>
      <c r="O12" s="283"/>
    </row>
    <row r="13" spans="1:15" ht="15" customHeight="1" x14ac:dyDescent="0.25">
      <c r="A13" s="281"/>
      <c r="B13" s="282"/>
      <c r="C13" s="282"/>
      <c r="D13" s="282"/>
      <c r="E13" s="282"/>
      <c r="F13" s="282"/>
      <c r="G13" s="282"/>
      <c r="H13" s="282"/>
      <c r="I13" s="282"/>
      <c r="J13" s="282"/>
      <c r="K13" s="282"/>
      <c r="L13" s="282"/>
      <c r="M13" s="282"/>
      <c r="N13" s="282"/>
      <c r="O13" s="283"/>
    </row>
    <row r="14" spans="1:15" ht="15" customHeight="1" x14ac:dyDescent="0.25">
      <c r="A14" s="281"/>
      <c r="B14" s="282"/>
      <c r="C14" s="282"/>
      <c r="D14" s="282"/>
      <c r="E14" s="282"/>
      <c r="F14" s="282"/>
      <c r="G14" s="282"/>
      <c r="H14" s="282"/>
      <c r="I14" s="282"/>
      <c r="J14" s="282"/>
      <c r="K14" s="282"/>
      <c r="L14" s="282"/>
      <c r="M14" s="282"/>
      <c r="N14" s="282"/>
      <c r="O14" s="283"/>
    </row>
    <row r="15" spans="1:15" ht="15" customHeight="1" x14ac:dyDescent="0.25">
      <c r="A15" s="281"/>
      <c r="B15" s="282"/>
      <c r="C15" s="282"/>
      <c r="D15" s="282"/>
      <c r="E15" s="282"/>
      <c r="F15" s="282"/>
      <c r="G15" s="282"/>
      <c r="H15" s="282"/>
      <c r="I15" s="282"/>
      <c r="J15" s="282"/>
      <c r="K15" s="282"/>
      <c r="L15" s="282"/>
      <c r="M15" s="282"/>
      <c r="N15" s="282"/>
      <c r="O15" s="283"/>
    </row>
    <row r="16" spans="1:15" ht="15.75" customHeight="1" x14ac:dyDescent="0.25">
      <c r="A16" s="275" t="s">
        <v>82</v>
      </c>
      <c r="B16" s="276"/>
      <c r="C16" s="276"/>
      <c r="D16" s="276"/>
      <c r="E16" s="276"/>
      <c r="F16" s="276"/>
      <c r="G16" s="276"/>
      <c r="H16" s="276"/>
      <c r="I16" s="276"/>
      <c r="J16" s="276"/>
      <c r="K16" s="276"/>
      <c r="L16" s="276"/>
      <c r="M16" s="276"/>
      <c r="N16" s="276"/>
      <c r="O16" s="277"/>
    </row>
    <row r="17" spans="1:15" ht="15.75" customHeight="1" x14ac:dyDescent="0.25">
      <c r="A17" s="275"/>
      <c r="B17" s="276"/>
      <c r="C17" s="276"/>
      <c r="D17" s="276"/>
      <c r="E17" s="276"/>
      <c r="F17" s="276"/>
      <c r="G17" s="276"/>
      <c r="H17" s="276"/>
      <c r="I17" s="276"/>
      <c r="J17" s="276"/>
      <c r="K17" s="276"/>
      <c r="L17" s="276"/>
      <c r="M17" s="276"/>
      <c r="N17" s="276"/>
      <c r="O17" s="277"/>
    </row>
    <row r="18" spans="1:15" ht="15.75" customHeight="1" x14ac:dyDescent="0.25">
      <c r="A18" s="278" t="s">
        <v>117</v>
      </c>
      <c r="B18" s="279"/>
      <c r="C18" s="279"/>
      <c r="D18" s="279"/>
      <c r="E18" s="279"/>
      <c r="F18" s="279"/>
      <c r="G18" s="279"/>
      <c r="H18" s="279"/>
      <c r="I18" s="279"/>
      <c r="J18" s="279"/>
      <c r="K18" s="279"/>
      <c r="L18" s="279"/>
      <c r="M18" s="279"/>
      <c r="N18" s="279"/>
      <c r="O18" s="280"/>
    </row>
    <row r="19" spans="1:15" ht="15.75" customHeight="1" x14ac:dyDescent="0.25">
      <c r="A19" s="278"/>
      <c r="B19" s="279"/>
      <c r="C19" s="279"/>
      <c r="D19" s="279"/>
      <c r="E19" s="279"/>
      <c r="F19" s="279"/>
      <c r="G19" s="279"/>
      <c r="H19" s="279"/>
      <c r="I19" s="279"/>
      <c r="J19" s="279"/>
      <c r="K19" s="279"/>
      <c r="L19" s="279"/>
      <c r="M19" s="279"/>
      <c r="N19" s="279"/>
      <c r="O19" s="280"/>
    </row>
    <row r="20" spans="1:15" ht="15.75" customHeight="1" x14ac:dyDescent="0.25">
      <c r="A20" s="278"/>
      <c r="B20" s="279"/>
      <c r="C20" s="279"/>
      <c r="D20" s="279"/>
      <c r="E20" s="279"/>
      <c r="F20" s="279"/>
      <c r="G20" s="279"/>
      <c r="H20" s="279"/>
      <c r="I20" s="279"/>
      <c r="J20" s="279"/>
      <c r="K20" s="279"/>
      <c r="L20" s="279"/>
      <c r="M20" s="279"/>
      <c r="N20" s="279"/>
      <c r="O20" s="280"/>
    </row>
    <row r="21" spans="1:15" ht="15.75" customHeight="1" x14ac:dyDescent="0.25">
      <c r="A21" s="278"/>
      <c r="B21" s="279"/>
      <c r="C21" s="279"/>
      <c r="D21" s="279"/>
      <c r="E21" s="279"/>
      <c r="F21" s="279"/>
      <c r="G21" s="279"/>
      <c r="H21" s="279"/>
      <c r="I21" s="279"/>
      <c r="J21" s="279"/>
      <c r="K21" s="279"/>
      <c r="L21" s="279"/>
      <c r="M21" s="279"/>
      <c r="N21" s="279"/>
      <c r="O21" s="280"/>
    </row>
    <row r="22" spans="1:15" ht="15.75" customHeight="1" x14ac:dyDescent="0.25">
      <c r="A22" s="278"/>
      <c r="B22" s="279"/>
      <c r="C22" s="279"/>
      <c r="D22" s="279"/>
      <c r="E22" s="279"/>
      <c r="F22" s="279"/>
      <c r="G22" s="279"/>
      <c r="H22" s="279"/>
      <c r="I22" s="279"/>
      <c r="J22" s="279"/>
      <c r="K22" s="279"/>
      <c r="L22" s="279"/>
      <c r="M22" s="279"/>
      <c r="N22" s="279"/>
      <c r="O22" s="280"/>
    </row>
    <row r="23" spans="1:15" ht="15.75" customHeight="1" x14ac:dyDescent="0.25">
      <c r="A23" s="279" t="s">
        <v>118</v>
      </c>
      <c r="B23" s="279"/>
      <c r="C23" s="279"/>
      <c r="D23" s="279"/>
      <c r="E23" s="279"/>
      <c r="F23" s="279"/>
      <c r="G23" s="279"/>
      <c r="H23" s="279"/>
      <c r="I23" s="279"/>
      <c r="J23" s="279"/>
      <c r="K23" s="279"/>
      <c r="L23" s="279"/>
      <c r="M23" s="279"/>
      <c r="N23" s="279"/>
      <c r="O23" s="280"/>
    </row>
    <row r="24" spans="1:15" ht="15.75" customHeight="1" x14ac:dyDescent="0.25">
      <c r="A24" s="279"/>
      <c r="B24" s="279"/>
      <c r="C24" s="279"/>
      <c r="D24" s="279"/>
      <c r="E24" s="279"/>
      <c r="F24" s="279"/>
      <c r="G24" s="279"/>
      <c r="H24" s="279"/>
      <c r="I24" s="279"/>
      <c r="J24" s="279"/>
      <c r="K24" s="279"/>
      <c r="L24" s="279"/>
      <c r="M24" s="279"/>
      <c r="N24" s="279"/>
      <c r="O24" s="280"/>
    </row>
    <row r="25" spans="1:15" ht="15.75" customHeight="1" x14ac:dyDescent="0.25">
      <c r="A25" s="279"/>
      <c r="B25" s="279"/>
      <c r="C25" s="279"/>
      <c r="D25" s="279"/>
      <c r="E25" s="279"/>
      <c r="F25" s="279"/>
      <c r="G25" s="279"/>
      <c r="H25" s="279"/>
      <c r="I25" s="279"/>
      <c r="J25" s="279"/>
      <c r="K25" s="279"/>
      <c r="L25" s="279"/>
      <c r="M25" s="279"/>
      <c r="N25" s="279"/>
      <c r="O25" s="280"/>
    </row>
    <row r="26" spans="1:15" ht="15.75" customHeight="1" x14ac:dyDescent="0.25">
      <c r="A26" s="279"/>
      <c r="B26" s="279"/>
      <c r="C26" s="279"/>
      <c r="D26" s="279"/>
      <c r="E26" s="279"/>
      <c r="F26" s="279"/>
      <c r="G26" s="279"/>
      <c r="H26" s="279"/>
      <c r="I26" s="279"/>
      <c r="J26" s="279"/>
      <c r="K26" s="279"/>
      <c r="L26" s="279"/>
      <c r="M26" s="279"/>
      <c r="N26" s="279"/>
      <c r="O26" s="280"/>
    </row>
    <row r="27" spans="1:15" ht="15.75" customHeight="1" x14ac:dyDescent="0.25">
      <c r="A27" s="59"/>
      <c r="B27" s="121"/>
      <c r="C27" s="121"/>
      <c r="D27" s="121"/>
      <c r="E27" s="121"/>
      <c r="F27" s="121"/>
      <c r="G27" s="121"/>
      <c r="H27" s="121"/>
      <c r="I27" s="121"/>
      <c r="J27" s="121"/>
      <c r="K27" s="121"/>
      <c r="L27" s="121"/>
      <c r="M27" s="121"/>
      <c r="N27" s="121"/>
      <c r="O27" s="60"/>
    </row>
    <row r="28" spans="1:15" ht="15.75" customHeight="1" x14ac:dyDescent="0.25">
      <c r="A28" s="278" t="s">
        <v>119</v>
      </c>
      <c r="B28" s="279"/>
      <c r="C28" s="279"/>
      <c r="D28" s="279"/>
      <c r="E28" s="279"/>
      <c r="F28" s="279"/>
      <c r="G28" s="279"/>
      <c r="H28" s="279"/>
      <c r="I28" s="279"/>
      <c r="J28" s="279"/>
      <c r="K28" s="279"/>
      <c r="L28" s="279"/>
      <c r="M28" s="279"/>
      <c r="N28" s="279"/>
      <c r="O28" s="280"/>
    </row>
    <row r="29" spans="1:15" ht="15.75" customHeight="1" x14ac:dyDescent="0.25">
      <c r="A29" s="278"/>
      <c r="B29" s="279"/>
      <c r="C29" s="279"/>
      <c r="D29" s="279"/>
      <c r="E29" s="279"/>
      <c r="F29" s="279"/>
      <c r="G29" s="279"/>
      <c r="H29" s="279"/>
      <c r="I29" s="279"/>
      <c r="J29" s="279"/>
      <c r="K29" s="279"/>
      <c r="L29" s="279"/>
      <c r="M29" s="279"/>
      <c r="N29" s="279"/>
      <c r="O29" s="280"/>
    </row>
    <row r="30" spans="1:15" ht="15.75" customHeight="1" x14ac:dyDescent="0.25">
      <c r="A30" s="278"/>
      <c r="B30" s="279"/>
      <c r="C30" s="279"/>
      <c r="D30" s="279"/>
      <c r="E30" s="279"/>
      <c r="F30" s="279"/>
      <c r="G30" s="279"/>
      <c r="H30" s="279"/>
      <c r="I30" s="279"/>
      <c r="J30" s="279"/>
      <c r="K30" s="279"/>
      <c r="L30" s="279"/>
      <c r="M30" s="279"/>
      <c r="N30" s="279"/>
      <c r="O30" s="280"/>
    </row>
    <row r="31" spans="1:15" ht="15.75" customHeight="1" x14ac:dyDescent="0.25">
      <c r="A31" s="278" t="s">
        <v>120</v>
      </c>
      <c r="B31" s="279"/>
      <c r="C31" s="279"/>
      <c r="D31" s="279"/>
      <c r="E31" s="279"/>
      <c r="F31" s="279"/>
      <c r="G31" s="279"/>
      <c r="H31" s="279"/>
      <c r="I31" s="279"/>
      <c r="J31" s="279"/>
      <c r="K31" s="279"/>
      <c r="L31" s="279"/>
      <c r="M31" s="279"/>
      <c r="N31" s="279"/>
      <c r="O31" s="280"/>
    </row>
    <row r="32" spans="1:15" ht="15" customHeight="1" x14ac:dyDescent="0.25">
      <c r="A32" s="278"/>
      <c r="B32" s="279"/>
      <c r="C32" s="279"/>
      <c r="D32" s="279"/>
      <c r="E32" s="279"/>
      <c r="F32" s="279"/>
      <c r="G32" s="279"/>
      <c r="H32" s="279"/>
      <c r="I32" s="279"/>
      <c r="J32" s="279"/>
      <c r="K32" s="279"/>
      <c r="L32" s="279"/>
      <c r="M32" s="279"/>
      <c r="N32" s="279"/>
      <c r="O32" s="280"/>
    </row>
    <row r="33" spans="1:15" ht="15" customHeight="1" x14ac:dyDescent="0.25">
      <c r="A33" s="278"/>
      <c r="B33" s="279"/>
      <c r="C33" s="279"/>
      <c r="D33" s="279"/>
      <c r="E33" s="279"/>
      <c r="F33" s="279"/>
      <c r="G33" s="279"/>
      <c r="H33" s="279"/>
      <c r="I33" s="279"/>
      <c r="J33" s="279"/>
      <c r="K33" s="279"/>
      <c r="L33" s="279"/>
      <c r="M33" s="279"/>
      <c r="N33" s="279"/>
      <c r="O33" s="280"/>
    </row>
    <row r="34" spans="1:15" ht="15.75" customHeight="1" x14ac:dyDescent="0.25">
      <c r="A34" s="278"/>
      <c r="B34" s="279"/>
      <c r="C34" s="279"/>
      <c r="D34" s="279"/>
      <c r="E34" s="279"/>
      <c r="F34" s="279"/>
      <c r="G34" s="279"/>
      <c r="H34" s="279"/>
      <c r="I34" s="279"/>
      <c r="J34" s="279"/>
      <c r="K34" s="279"/>
      <c r="L34" s="279"/>
      <c r="M34" s="279"/>
      <c r="N34" s="279"/>
      <c r="O34" s="280"/>
    </row>
    <row r="35" spans="1:15" ht="15.75" customHeight="1" x14ac:dyDescent="0.25">
      <c r="A35" s="278"/>
      <c r="B35" s="279"/>
      <c r="C35" s="279"/>
      <c r="D35" s="279"/>
      <c r="E35" s="279"/>
      <c r="F35" s="279"/>
      <c r="G35" s="279"/>
      <c r="H35" s="279"/>
      <c r="I35" s="279"/>
      <c r="J35" s="279"/>
      <c r="K35" s="279"/>
      <c r="L35" s="279"/>
      <c r="M35" s="279"/>
      <c r="N35" s="279"/>
      <c r="O35" s="280"/>
    </row>
    <row r="36" spans="1:15" ht="15.75" customHeight="1" x14ac:dyDescent="0.25">
      <c r="A36" s="278"/>
      <c r="B36" s="279"/>
      <c r="C36" s="279"/>
      <c r="D36" s="279"/>
      <c r="E36" s="279"/>
      <c r="F36" s="279"/>
      <c r="G36" s="279"/>
      <c r="H36" s="279"/>
      <c r="I36" s="279"/>
      <c r="J36" s="279"/>
      <c r="K36" s="279"/>
      <c r="L36" s="279"/>
      <c r="M36" s="279"/>
      <c r="N36" s="279"/>
      <c r="O36" s="280"/>
    </row>
    <row r="37" spans="1:15" ht="15.75" customHeight="1" x14ac:dyDescent="0.25">
      <c r="A37" s="278" t="s">
        <v>84</v>
      </c>
      <c r="B37" s="279"/>
      <c r="C37" s="279"/>
      <c r="D37" s="279"/>
      <c r="E37" s="279"/>
      <c r="F37" s="279"/>
      <c r="G37" s="279"/>
      <c r="H37" s="279"/>
      <c r="I37" s="279"/>
      <c r="J37" s="279"/>
      <c r="K37" s="279"/>
      <c r="L37" s="279"/>
      <c r="M37" s="279"/>
      <c r="N37" s="279"/>
      <c r="O37" s="280"/>
    </row>
    <row r="38" spans="1:15" ht="15.75" customHeight="1" x14ac:dyDescent="0.25">
      <c r="A38" s="278"/>
      <c r="B38" s="279"/>
      <c r="C38" s="279"/>
      <c r="D38" s="279"/>
      <c r="E38" s="279"/>
      <c r="F38" s="279"/>
      <c r="G38" s="279"/>
      <c r="H38" s="279"/>
      <c r="I38" s="279"/>
      <c r="J38" s="279"/>
      <c r="K38" s="279"/>
      <c r="L38" s="279"/>
      <c r="M38" s="279"/>
      <c r="N38" s="279"/>
      <c r="O38" s="280"/>
    </row>
    <row r="39" spans="1:15" ht="15.75" customHeight="1" x14ac:dyDescent="0.25">
      <c r="A39" s="278"/>
      <c r="B39" s="279"/>
      <c r="C39" s="279"/>
      <c r="D39" s="279"/>
      <c r="E39" s="279"/>
      <c r="F39" s="279"/>
      <c r="G39" s="279"/>
      <c r="H39" s="279"/>
      <c r="I39" s="279"/>
      <c r="J39" s="279"/>
      <c r="K39" s="279"/>
      <c r="L39" s="279"/>
      <c r="M39" s="279"/>
      <c r="N39" s="279"/>
      <c r="O39" s="280"/>
    </row>
    <row r="40" spans="1:15" ht="15.75" customHeight="1" x14ac:dyDescent="0.25">
      <c r="A40" s="278"/>
      <c r="B40" s="279"/>
      <c r="C40" s="279"/>
      <c r="D40" s="279"/>
      <c r="E40" s="279"/>
      <c r="F40" s="279"/>
      <c r="G40" s="279"/>
      <c r="H40" s="279"/>
      <c r="I40" s="279"/>
      <c r="J40" s="279"/>
      <c r="K40" s="279"/>
      <c r="L40" s="279"/>
      <c r="M40" s="279"/>
      <c r="N40" s="279"/>
      <c r="O40" s="280"/>
    </row>
    <row r="41" spans="1:15" ht="15.75" customHeight="1" x14ac:dyDescent="0.25">
      <c r="A41" s="278"/>
      <c r="B41" s="279"/>
      <c r="C41" s="279"/>
      <c r="D41" s="279"/>
      <c r="E41" s="279"/>
      <c r="F41" s="279"/>
      <c r="G41" s="279"/>
      <c r="H41" s="279"/>
      <c r="I41" s="279"/>
      <c r="J41" s="279"/>
      <c r="K41" s="279"/>
      <c r="L41" s="279"/>
      <c r="M41" s="279"/>
      <c r="N41" s="279"/>
      <c r="O41" s="280"/>
    </row>
    <row r="42" spans="1:15" ht="15.75" customHeight="1" x14ac:dyDescent="0.25">
      <c r="A42" s="287" t="s">
        <v>83</v>
      </c>
      <c r="B42" s="288"/>
      <c r="C42" s="288"/>
      <c r="D42" s="288"/>
      <c r="E42" s="288"/>
      <c r="F42" s="288"/>
      <c r="G42" s="288"/>
      <c r="H42" s="288"/>
      <c r="I42" s="288"/>
      <c r="J42" s="288"/>
      <c r="K42" s="288"/>
      <c r="L42" s="288"/>
      <c r="M42" s="288"/>
      <c r="N42" s="288"/>
      <c r="O42" s="289"/>
    </row>
    <row r="43" spans="1:15" ht="15" customHeight="1" x14ac:dyDescent="0.25">
      <c r="A43" s="287"/>
      <c r="B43" s="288"/>
      <c r="C43" s="288"/>
      <c r="D43" s="288"/>
      <c r="E43" s="288"/>
      <c r="F43" s="288"/>
      <c r="G43" s="288"/>
      <c r="H43" s="288"/>
      <c r="I43" s="288"/>
      <c r="J43" s="288"/>
      <c r="K43" s="288"/>
      <c r="L43" s="288"/>
      <c r="M43" s="288"/>
      <c r="N43" s="288"/>
      <c r="O43" s="289"/>
    </row>
    <row r="44" spans="1:15" ht="15.75" customHeight="1" x14ac:dyDescent="0.25">
      <c r="A44" s="281" t="s">
        <v>85</v>
      </c>
      <c r="B44" s="282"/>
      <c r="C44" s="282"/>
      <c r="D44" s="282"/>
      <c r="E44" s="282"/>
      <c r="F44" s="282"/>
      <c r="G44" s="282"/>
      <c r="H44" s="282"/>
      <c r="I44" s="282"/>
      <c r="J44" s="282"/>
      <c r="K44" s="282"/>
      <c r="L44" s="282"/>
      <c r="M44" s="282"/>
      <c r="N44" s="282"/>
      <c r="O44" s="283"/>
    </row>
    <row r="45" spans="1:15" ht="15" customHeight="1" x14ac:dyDescent="0.25">
      <c r="A45" s="281"/>
      <c r="B45" s="282"/>
      <c r="C45" s="282"/>
      <c r="D45" s="282"/>
      <c r="E45" s="282"/>
      <c r="F45" s="282"/>
      <c r="G45" s="282"/>
      <c r="H45" s="282"/>
      <c r="I45" s="282"/>
      <c r="J45" s="282"/>
      <c r="K45" s="282"/>
      <c r="L45" s="282"/>
      <c r="M45" s="282"/>
      <c r="N45" s="282"/>
      <c r="O45" s="283"/>
    </row>
    <row r="46" spans="1:15" ht="15" customHeight="1" x14ac:dyDescent="0.25">
      <c r="A46" s="281"/>
      <c r="B46" s="282"/>
      <c r="C46" s="282"/>
      <c r="D46" s="282"/>
      <c r="E46" s="282"/>
      <c r="F46" s="282"/>
      <c r="G46" s="282"/>
      <c r="H46" s="282"/>
      <c r="I46" s="282"/>
      <c r="J46" s="282"/>
      <c r="K46" s="282"/>
      <c r="L46" s="282"/>
      <c r="M46" s="282"/>
      <c r="N46" s="282"/>
      <c r="O46" s="283"/>
    </row>
    <row r="47" spans="1:15" ht="15" customHeight="1" x14ac:dyDescent="0.25">
      <c r="A47" s="281"/>
      <c r="B47" s="282"/>
      <c r="C47" s="282"/>
      <c r="D47" s="282"/>
      <c r="E47" s="282"/>
      <c r="F47" s="282"/>
      <c r="G47" s="282"/>
      <c r="H47" s="282"/>
      <c r="I47" s="282"/>
      <c r="J47" s="282"/>
      <c r="K47" s="282"/>
      <c r="L47" s="282"/>
      <c r="M47" s="282"/>
      <c r="N47" s="282"/>
      <c r="O47" s="283"/>
    </row>
    <row r="48" spans="1:15" ht="15.75" customHeight="1" thickBot="1" x14ac:dyDescent="0.3">
      <c r="A48" s="284"/>
      <c r="B48" s="285"/>
      <c r="C48" s="285"/>
      <c r="D48" s="285"/>
      <c r="E48" s="285"/>
      <c r="F48" s="285"/>
      <c r="G48" s="285"/>
      <c r="H48" s="285"/>
      <c r="I48" s="285"/>
      <c r="J48" s="285"/>
      <c r="K48" s="285"/>
      <c r="L48" s="285"/>
      <c r="M48" s="285"/>
      <c r="N48" s="285"/>
      <c r="O48" s="286"/>
    </row>
    <row r="49" spans="1:1" x14ac:dyDescent="0.25">
      <c r="A49" s="122"/>
    </row>
    <row r="50" spans="1:1" x14ac:dyDescent="0.25">
      <c r="A50" s="123"/>
    </row>
  </sheetData>
  <mergeCells count="11">
    <mergeCell ref="A1:O2"/>
    <mergeCell ref="A16:O17"/>
    <mergeCell ref="A18:O22"/>
    <mergeCell ref="A44:O48"/>
    <mergeCell ref="A3:O6"/>
    <mergeCell ref="A8:O15"/>
    <mergeCell ref="A23:O26"/>
    <mergeCell ref="A28:O30"/>
    <mergeCell ref="A31:O36"/>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Penn State Extension - ReadMe</vt:lpstr>
      <vt:lpstr>Cover Sheet</vt:lpstr>
      <vt:lpstr>Background</vt:lpstr>
      <vt:lpstr>Table</vt:lpstr>
      <vt:lpstr>Trait Key</vt:lpstr>
      <vt:lpstr>OMD Story</vt:lpstr>
    </vt:vector>
  </TitlesOfParts>
  <Manager>hlw5004@psu.edu</Manager>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Wells, Hanna Lynn</cp:lastModifiedBy>
  <cp:lastPrinted>2023-10-30T20:50:21Z</cp:lastPrinted>
  <dcterms:created xsi:type="dcterms:W3CDTF">2009-11-19T12:04:31Z</dcterms:created>
  <dcterms:modified xsi:type="dcterms:W3CDTF">2023-10-30T20:51:18Z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