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defaultThemeVersion="124226"/>
  <mc:AlternateContent xmlns:mc="http://schemas.openxmlformats.org/markup-compatibility/2006">
    <mc:Choice Requires="x15">
      <x15ac:absPath xmlns:x15ac="http://schemas.microsoft.com/office/spreadsheetml/2010/11/ac" url="https://pennstateoffice365-my.sharepoint.com/personal/hlw5004_psu_edu/Documents/2026 Corn Variety Trials/Reports/"/>
    </mc:Choice>
  </mc:AlternateContent>
  <xr:revisionPtr revIDLastSave="193" documentId="8_{A65D83E4-BEC5-459E-9ED4-7D9500038794}" xr6:coauthVersionLast="47" xr6:coauthVersionMax="47" xr10:uidLastSave="{8D41366D-1768-48A9-BE60-245A0110B331}"/>
  <bookViews>
    <workbookView xWindow="20370" yWindow="-4680" windowWidth="29040" windowHeight="15840" tabRatio="790" activeTab="1" xr2:uid="{00000000-000D-0000-FFFF-FFFF00000000}"/>
  </bookViews>
  <sheets>
    <sheet name="Cover Sheet" sheetId="2" r:id="rId1"/>
    <sheet name="Table" sheetId="10" r:id="rId2"/>
    <sheet name="Charts-Yield &amp; Starch" sheetId="13" r:id="rId3"/>
    <sheet name="Charts-Yield &amp; IVSD" sheetId="15" r:id="rId4"/>
    <sheet name="Charts-Yield &amp; NDFD30" sheetId="14" r:id="rId5"/>
    <sheet name="Charts-Yield &amp; OMD" sheetId="16" r:id="rId6"/>
    <sheet name="Trait Key" sheetId="9" r:id="rId7"/>
    <sheet name="OMD Story" sheetId="11" r:id="rId8"/>
    <sheet name="Sheet1" sheetId="18" state="hidden" r:id="rId9"/>
  </sheets>
  <externalReferences>
    <externalReference r:id="rId10"/>
  </externalReferences>
  <definedNames>
    <definedName name="_xlnm.Print_Area" localSheetId="1">Table!$A$1:$S$55</definedName>
    <definedName name="_xlnm.Print_Titles" localSheetId="1">Table!$1:$8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40" i="10" l="1"/>
  <c r="R40" i="10"/>
  <c r="Q40" i="10"/>
  <c r="P40" i="10"/>
  <c r="O40" i="10"/>
  <c r="N40" i="10"/>
  <c r="M40" i="10"/>
  <c r="L40" i="10"/>
  <c r="K40" i="10"/>
  <c r="J40" i="10"/>
  <c r="I40" i="10"/>
  <c r="H40" i="10"/>
  <c r="G40" i="10"/>
  <c r="F40" i="10"/>
  <c r="S28" i="10"/>
  <c r="R28" i="10"/>
  <c r="Q28" i="10"/>
  <c r="P28" i="10"/>
  <c r="O28" i="10"/>
  <c r="N28" i="10"/>
  <c r="M28" i="10"/>
  <c r="L28" i="10"/>
  <c r="K28" i="10"/>
  <c r="J28" i="10"/>
  <c r="I28" i="10"/>
  <c r="H28" i="10"/>
  <c r="G28" i="10"/>
  <c r="F28" i="10"/>
</calcChain>
</file>

<file path=xl/sharedStrings.xml><?xml version="1.0" encoding="utf-8"?>
<sst xmlns="http://schemas.openxmlformats.org/spreadsheetml/2006/main" count="487" uniqueCount="289">
  <si>
    <t>Brand</t>
  </si>
  <si>
    <t>Hybrid</t>
  </si>
  <si>
    <t>Starch</t>
  </si>
  <si>
    <t>Lignin</t>
  </si>
  <si>
    <t>Ash</t>
  </si>
  <si>
    <t>Pop.</t>
  </si>
  <si>
    <t>%DM</t>
  </si>
  <si>
    <t>LSD(0.1)</t>
  </si>
  <si>
    <t>CV%</t>
  </si>
  <si>
    <t>Overall Mean</t>
  </si>
  <si>
    <t>OMD</t>
  </si>
  <si>
    <t>TFA</t>
  </si>
  <si>
    <t>IVSD</t>
  </si>
  <si>
    <t>The OMD Index</t>
  </si>
  <si>
    <t>How is the OMD Index Used?</t>
  </si>
  <si>
    <t>Conclusion</t>
  </si>
  <si>
    <r>
      <rPr>
        <b/>
        <sz val="12"/>
        <rFont val="Calibri"/>
        <family val="2"/>
        <scheme val="minor"/>
      </rPr>
      <t>Use of OMDI:</t>
    </r>
    <r>
      <rPr>
        <b/>
        <sz val="11"/>
        <rFont val="Calibri"/>
        <family val="2"/>
        <scheme val="minor"/>
      </rPr>
      <t xml:space="preserve"> </t>
    </r>
    <r>
      <rPr>
        <sz val="11"/>
        <rFont val="Calibri"/>
        <family val="2"/>
        <scheme val="minor"/>
      </rPr>
      <t xml:space="preserve">The OMD index is intended to represent the digestible portion of silage dry matter and is based on chemical analyses. OMD does not represent the absolute digestibility of silage organic matter, but it is representative of the potentially digestible </t>
    </r>
    <r>
      <rPr>
        <sz val="12"/>
        <rFont val="Calibri"/>
        <family val="2"/>
        <scheme val="minor"/>
      </rPr>
      <t xml:space="preserve">organic matter and can be used when comparing silage hybrids. </t>
    </r>
    <r>
      <rPr>
        <b/>
        <i/>
        <sz val="12"/>
        <rFont val="Calibri"/>
        <family val="2"/>
        <scheme val="minor"/>
      </rPr>
      <t>Simply put, the higher the OMD value, the higher the overall expected digestibility of the silage. </t>
    </r>
    <r>
      <rPr>
        <sz val="12"/>
        <rFont val="Calibri"/>
        <family val="2"/>
        <scheme val="minor"/>
      </rPr>
      <t xml:space="preserve"> OMD reflects the digestibility of key nutrients within the entire plant.  Producers without carryover of silage should consider the interaction of OMD and DOM (digestible organic matter yield per acre) as yield of digestible organic matter will be equally as relevant as OMD.</t>
    </r>
  </si>
  <si>
    <t>Organic matter digestibility is not a new measure. For years, researchers and nutritionists have used digestibility estimates to formulate rations for dairy cattle. Today, integrating these data is a useful practice to gauge silage value and match hybrid to farm needs. Put simply, OMD measures whole plant digestibility.  Emphasis is on digestibility of all main nutrients.  In the end, we hope OMD serves to facilitate discussion among producer, seed consultant, and dairy nutritionist as to which hybrids offer the best nutrient value for dairy cows.</t>
  </si>
  <si>
    <r>
      <t>Traits</t>
    </r>
    <r>
      <rPr>
        <b/>
        <vertAlign val="superscript"/>
        <sz val="11"/>
        <color theme="1"/>
        <rFont val="Calibri"/>
        <family val="2"/>
        <scheme val="minor"/>
      </rPr>
      <t>1</t>
    </r>
  </si>
  <si>
    <t>Relative Maturity</t>
  </si>
  <si>
    <t>Dry Matter</t>
  </si>
  <si>
    <t>OM Yield</t>
  </si>
  <si>
    <t>DOM Yield</t>
  </si>
  <si>
    <t>Crude Protein</t>
  </si>
  <si>
    <t>NDFD  30</t>
  </si>
  <si>
    <t>Plants/ac</t>
  </si>
  <si>
    <r>
      <t>%</t>
    </r>
    <r>
      <rPr>
        <b/>
        <vertAlign val="superscript"/>
        <sz val="10"/>
        <color theme="1"/>
        <rFont val="Calibri"/>
        <family val="2"/>
        <scheme val="minor"/>
      </rPr>
      <t>2</t>
    </r>
  </si>
  <si>
    <r>
      <rPr>
        <b/>
        <vertAlign val="superscript"/>
        <sz val="11"/>
        <color theme="1"/>
        <rFont val="Calibri"/>
        <family val="2"/>
        <scheme val="minor"/>
      </rPr>
      <t>1</t>
    </r>
    <r>
      <rPr>
        <b/>
        <sz val="11"/>
        <color theme="1"/>
        <rFont val="Calibri"/>
        <family val="2"/>
        <scheme val="minor"/>
      </rPr>
      <t xml:space="preserve"> Traits: </t>
    </r>
    <r>
      <rPr>
        <sz val="11"/>
        <color theme="1"/>
        <rFont val="Calibri"/>
        <family val="2"/>
        <scheme val="minor"/>
      </rPr>
      <t xml:space="preserve">See tab " Trait Key" for individual trait designation. </t>
    </r>
  </si>
  <si>
    <r>
      <rPr>
        <b/>
        <sz val="11"/>
        <color rgb="FF000000"/>
        <rFont val="Calibri"/>
        <family val="2"/>
      </rPr>
      <t xml:space="preserve">NS </t>
    </r>
    <r>
      <rPr>
        <sz val="11"/>
        <color rgb="FF000000"/>
        <rFont val="Calibri"/>
        <family val="2"/>
      </rPr>
      <t>= Not Significant</t>
    </r>
  </si>
  <si>
    <t>The digestibility of nutrients in corn silage is paramount when determining nutritional value. Starch and NDF are responsible for much of the digestible energy in corn silage. In order to give dairy producers and nutritionist a tool to evaluate corn silage hybrids, we developed a new digestibility index, called the Organic Matter Digestibility Index (OMDI or just OMD), and is based on digestibility of protein, fat, NDF, and starch.  The sum of which makes up approximately 86-88% of the organic matter in corn silage.</t>
  </si>
  <si>
    <t>The OMD index represents the digestible portion of silage organic matter and is based on chemical analyses only. It does not predict dry matter intake or milk production, although numerous studies clearly show that digestibility of forage organic matter is directly related to lactation performance of dairy cows. The OMD index does not represent the absolute digestibility of silage organic matter, as this can be reliably determined only in experiments with live animals.  But, OMD is representative of the potentially digestible organic matter of the whole plant and can be used to compare silage hybrids. Furthermore, simulation analyses using the Cornell Net Carbohydrate and Protein System (CNCPS v. 6.55; Cornell University, Ithaca, NY) show that OMD correlates reasonably well with model-predicted milk production of dairy cows fed a standard diet containing approx. 40% corn silage (dry matter basis).</t>
  </si>
  <si>
    <t>Fresh Yield</t>
  </si>
  <si>
    <t>NDFom</t>
  </si>
  <si>
    <t>uNDF 240 hr</t>
  </si>
  <si>
    <t>%NDF</t>
  </si>
  <si>
    <r>
      <rPr>
        <b/>
        <vertAlign val="superscript"/>
        <sz val="11"/>
        <color theme="1"/>
        <rFont val="Calibri"/>
        <family val="2"/>
        <scheme val="minor"/>
      </rPr>
      <t xml:space="preserve">2 </t>
    </r>
    <r>
      <rPr>
        <b/>
        <sz val="11"/>
        <color theme="1"/>
        <rFont val="Calibri"/>
        <family val="2"/>
        <scheme val="minor"/>
      </rPr>
      <t xml:space="preserve">Dry Matter: </t>
    </r>
    <r>
      <rPr>
        <sz val="11"/>
        <color theme="1"/>
        <rFont val="Calibri"/>
        <family val="2"/>
        <scheme val="minor"/>
      </rPr>
      <t xml:space="preserve">Tables are sorted by dry matter. </t>
    </r>
    <r>
      <rPr>
        <i/>
        <u/>
        <sz val="11"/>
        <color theme="1"/>
        <rFont val="Calibri"/>
        <family val="2"/>
        <scheme val="minor"/>
      </rPr>
      <t>Avoid making comparisons with hybrids that differ significantly in dry matter.</t>
    </r>
  </si>
  <si>
    <t>Legend</t>
  </si>
  <si>
    <t xml:space="preserve">*How to use this chart: This chart can be used to determine yield (tons/ac) and IVSD(%starch) of corn silage hybrids. The horizontal line represents the IVSD mean in this group of data. The vertical line represents the fresh yield mean in this group of data. Each point represents a data point that reflects fresh yield to IVSD. The number beside the data point can be referenced to the hybrid name located within the legend. The LSD lines represent differences between hybrids that are significantly different at the 0.1 level. These lines can be moved around within the plot of data. </t>
  </si>
  <si>
    <t xml:space="preserve">*How to use this chart: This chart can be used to determine yield (tons/ac) and the OMD Index of corn silage hybrids. The horizontal line represents the OMD Index mean in this group of data. The vertical line represents the fresh yield mean in this group of data. Each point represents a data point that reflects fresh yield to the OMD Index. The number beside the data point can be referenced to the hybrid name located within the legend. The LSD lines represent differences between hybrids that are significantly different at the 0.1 level. These lines can be moved around within the plot of data. </t>
  </si>
  <si>
    <t xml:space="preserve">*How to use this chart: This chart can be used to determine yield (tons/ac) and starch(%DM) of corn silage hybrids. The horizontal line represents the starch mean in this group of data. The vertical line represents the fresh yield mean in this group of data. Each point represents a data point that reflects fresh yield to starch. The number beside the data point can be referenced to the hybrid name located within the legend. The LSD lines represent differences between hybrids that are significantly different at the 0.1 level. These lines can be moved around within the plot of data. </t>
  </si>
  <si>
    <t>111-114 day hybrids</t>
  </si>
  <si>
    <t>Growmark FS</t>
  </si>
  <si>
    <t>FS 6306T RIB</t>
  </si>
  <si>
    <t>Kings Agriseeds</t>
  </si>
  <si>
    <t>RT 61T99-D2</t>
  </si>
  <si>
    <t>Dekalb</t>
  </si>
  <si>
    <t>DKC64-44RIB</t>
  </si>
  <si>
    <t>Channel</t>
  </si>
  <si>
    <t>212-40VT4PRIB</t>
  </si>
  <si>
    <t>Mid-Atlantic</t>
  </si>
  <si>
    <t>MA5124VIP3110</t>
  </si>
  <si>
    <t>Pioneer</t>
  </si>
  <si>
    <t>P14830Q</t>
  </si>
  <si>
    <t>MA5144D</t>
  </si>
  <si>
    <t>Seed Consultants</t>
  </si>
  <si>
    <t>SC1134AM</t>
  </si>
  <si>
    <t>Revere Seed</t>
  </si>
  <si>
    <t>1307 TCRIB</t>
  </si>
  <si>
    <t>Hubner</t>
  </si>
  <si>
    <t>H6755RCSS</t>
  </si>
  <si>
    <t>DKC61-40RIB</t>
  </si>
  <si>
    <t>FS 6424V RIB</t>
  </si>
  <si>
    <t>Masters Choice</t>
  </si>
  <si>
    <t>MCT6367-D</t>
  </si>
  <si>
    <t>RT 64T39-D1</t>
  </si>
  <si>
    <t>SC1122Q</t>
  </si>
  <si>
    <t>FS 6202V RIB</t>
  </si>
  <si>
    <t>SC1112AM</t>
  </si>
  <si>
    <t>DKC61-80RIB</t>
  </si>
  <si>
    <t>Brevant</t>
  </si>
  <si>
    <t>B12F08Q</t>
  </si>
  <si>
    <t>111-114 day means</t>
  </si>
  <si>
    <t>115-118 day hybrids</t>
  </si>
  <si>
    <t>FS 6595V RIB</t>
  </si>
  <si>
    <t>1839 TCRIB</t>
  </si>
  <si>
    <t>1524 DV</t>
  </si>
  <si>
    <t>DKC115-81RIB</t>
  </si>
  <si>
    <t>Chemgro</t>
  </si>
  <si>
    <t>7539D4Z</t>
  </si>
  <si>
    <t>7789RSX</t>
  </si>
  <si>
    <t>SC1183AM</t>
  </si>
  <si>
    <t>MA5161DV</t>
  </si>
  <si>
    <t>Pine Creek Seed</t>
  </si>
  <si>
    <t>R6812GT</t>
  </si>
  <si>
    <t>SC1154AM</t>
  </si>
  <si>
    <t>215-99STXRIB</t>
  </si>
  <si>
    <t>Agrigold</t>
  </si>
  <si>
    <t>A645-16</t>
  </si>
  <si>
    <t>DKC67-66RIB</t>
  </si>
  <si>
    <t>P17677Q</t>
  </si>
  <si>
    <t>215-15SSPRIB</t>
  </si>
  <si>
    <t>A647-35</t>
  </si>
  <si>
    <t>115-118 day means</t>
  </si>
  <si>
    <t>*Dekalb</t>
  </si>
  <si>
    <t>*Channel</t>
  </si>
  <si>
    <t>Entry_merged</t>
  </si>
  <si>
    <t>population</t>
  </si>
  <si>
    <t>drymatter</t>
  </si>
  <si>
    <t>CP</t>
  </si>
  <si>
    <t>lignin</t>
  </si>
  <si>
    <t>ash</t>
  </si>
  <si>
    <t>starch</t>
  </si>
  <si>
    <t>ModeledNDFom</t>
  </si>
  <si>
    <t>ModeleduNDF_240hr</t>
  </si>
  <si>
    <t>NDFD30</t>
  </si>
  <si>
    <t>_4_hr_starch_D____Starch</t>
  </si>
  <si>
    <t>FreshYield_t_ac</t>
  </si>
  <si>
    <t>OMYield_t_ac</t>
  </si>
  <si>
    <t>DOMYield_t_ac</t>
  </si>
  <si>
    <t>OMDI_pct</t>
  </si>
  <si>
    <t>Entry #</t>
  </si>
  <si>
    <t>Company</t>
  </si>
  <si>
    <t>Hybrid Name and Number</t>
  </si>
  <si>
    <t>Trait Key</t>
  </si>
  <si>
    <t>Rel. Mat.</t>
  </si>
  <si>
    <t>Seed Treatments</t>
  </si>
  <si>
    <t>Group</t>
  </si>
  <si>
    <t>Notes</t>
  </si>
  <si>
    <t>6</t>
  </si>
  <si>
    <t>LumiGEN</t>
  </si>
  <si>
    <t>G3/4</t>
  </si>
  <si>
    <t>25</t>
  </si>
  <si>
    <t>Poncho 250</t>
  </si>
  <si>
    <t>34</t>
  </si>
  <si>
    <t>Cruiser 250</t>
  </si>
  <si>
    <t>1</t>
  </si>
  <si>
    <t>P1250</t>
  </si>
  <si>
    <t>16</t>
  </si>
  <si>
    <t>Radius 500</t>
  </si>
  <si>
    <t>20</t>
  </si>
  <si>
    <t>C250</t>
  </si>
  <si>
    <t>28</t>
  </si>
  <si>
    <t>PONCHO VOTIVO</t>
  </si>
  <si>
    <t>27</t>
  </si>
  <si>
    <t>13</t>
  </si>
  <si>
    <t>A500 Votivo</t>
  </si>
  <si>
    <t>31</t>
  </si>
  <si>
    <t>Cruizer 250</t>
  </si>
  <si>
    <t>9</t>
  </si>
  <si>
    <t>Poncho 500</t>
  </si>
  <si>
    <t>12</t>
  </si>
  <si>
    <t>10</t>
  </si>
  <si>
    <t>L1250</t>
  </si>
  <si>
    <t>4</t>
  </si>
  <si>
    <t>33</t>
  </si>
  <si>
    <t>29</t>
  </si>
  <si>
    <t>5</t>
  </si>
  <si>
    <t>11</t>
  </si>
  <si>
    <t>19</t>
  </si>
  <si>
    <t>17</t>
  </si>
  <si>
    <t>30</t>
  </si>
  <si>
    <t>14</t>
  </si>
  <si>
    <t>Only planted at Juniata</t>
  </si>
  <si>
    <t>8</t>
  </si>
  <si>
    <t>35</t>
  </si>
  <si>
    <t>18</t>
  </si>
  <si>
    <t>7</t>
  </si>
  <si>
    <t>23</t>
  </si>
  <si>
    <t>Vibrance cinco, vyantis, cruiser 250</t>
  </si>
  <si>
    <t>3</t>
  </si>
  <si>
    <t>P500</t>
  </si>
  <si>
    <t>21</t>
  </si>
  <si>
    <t>24</t>
  </si>
  <si>
    <t>Acceleron Poncho Votivo 500</t>
  </si>
  <si>
    <t>26</t>
  </si>
  <si>
    <t>32</t>
  </si>
  <si>
    <t>22</t>
  </si>
  <si>
    <t>2</t>
  </si>
  <si>
    <t>15</t>
  </si>
  <si>
    <t>a</t>
  </si>
  <si>
    <t>a_Overall Mean</t>
  </si>
  <si>
    <t>b_LSD(0.1)</t>
  </si>
  <si>
    <t>c_CV%</t>
  </si>
  <si>
    <t>25.)Pioneer P14830Q</t>
  </si>
  <si>
    <t>6.)Seed Consultants SC1134AM</t>
  </si>
  <si>
    <t>34.)Mid-Atlantic MA5144D</t>
  </si>
  <si>
    <t>1.)Channel 212-40VT4PRIB</t>
  </si>
  <si>
    <t>16.)Revere Seed 1307 TCRIB</t>
  </si>
  <si>
    <t>20.)Kings Agriseeds RT 61T99-D2</t>
  </si>
  <si>
    <t>28.)Growmark FS FS 6306T RIB</t>
  </si>
  <si>
    <t>27.)Growmark FS FS 6202V RIB</t>
  </si>
  <si>
    <t>13.)Dekalb DKC64-44RIB</t>
  </si>
  <si>
    <t>31.)Masters Choice MCT6367-D</t>
  </si>
  <si>
    <t>9.)Hubner H6755RCSS</t>
  </si>
  <si>
    <t>12.)Dekalb DKC61-80RIB</t>
  </si>
  <si>
    <t>10.)Brevant B12F08Q</t>
  </si>
  <si>
    <t>4.)Seed Consultants SC1112AM</t>
  </si>
  <si>
    <t>33.)Mid-Atlantic MA5124VIP3110</t>
  </si>
  <si>
    <t>29.)Growmark FS FS 6424V RIB</t>
  </si>
  <si>
    <t>5.)Seed Consultants SC1122Q</t>
  </si>
  <si>
    <t>11.)Dekalb DKC61-40RIB</t>
  </si>
  <si>
    <t>19.)Kings Agriseeds RT 64T39-D1</t>
  </si>
  <si>
    <t>17.)Revere Seed 1524 DV</t>
  </si>
  <si>
    <t>30.)Growmark FS FS 6595V RIB</t>
  </si>
  <si>
    <t>14.)*Dekalb DKC115-81RIB</t>
  </si>
  <si>
    <t>8.)Seed Consultants SC1183AM</t>
  </si>
  <si>
    <t>35.)Mid-Atlantic MA5161DV</t>
  </si>
  <si>
    <t>18.)Revere Seed 1839 TCRIB</t>
  </si>
  <si>
    <t>7.)Seed Consultants SC1154AM</t>
  </si>
  <si>
    <t>23.)Chemgro 7539D4Z</t>
  </si>
  <si>
    <t>3.)Channel 215-99STXRIB</t>
  </si>
  <si>
    <t>21.)Agrigold A645-16</t>
  </si>
  <si>
    <t>24.)Chemgro 7789RSX</t>
  </si>
  <si>
    <t>26.)Pioneer P17677Q</t>
  </si>
  <si>
    <t>32.)Pine Creek Seed R6812GT</t>
  </si>
  <si>
    <t>22.)Agrigold A647-35</t>
  </si>
  <si>
    <t>2.)*Channel 215-15SSPRIB</t>
  </si>
  <si>
    <t>15.)Dekalb DKC67-66RIB</t>
  </si>
  <si>
    <r>
      <t>%Starch</t>
    </r>
    <r>
      <rPr>
        <b/>
        <vertAlign val="superscript"/>
        <sz val="10"/>
        <color theme="1"/>
        <rFont val="Calibri"/>
        <family val="2"/>
        <scheme val="minor"/>
      </rPr>
      <t>3</t>
    </r>
  </si>
  <si>
    <r>
      <t>tons/ac</t>
    </r>
    <r>
      <rPr>
        <b/>
        <vertAlign val="superscript"/>
        <sz val="10"/>
        <rFont val="Calibri"/>
        <family val="2"/>
        <scheme val="minor"/>
      </rPr>
      <t>4</t>
    </r>
  </si>
  <si>
    <r>
      <t>tons/ac</t>
    </r>
    <r>
      <rPr>
        <b/>
        <vertAlign val="superscript"/>
        <sz val="10"/>
        <rFont val="Calibri"/>
        <family val="2"/>
        <scheme val="minor"/>
      </rPr>
      <t>5</t>
    </r>
  </si>
  <si>
    <r>
      <t>tons/ac</t>
    </r>
    <r>
      <rPr>
        <b/>
        <vertAlign val="superscript"/>
        <sz val="10"/>
        <color theme="1"/>
        <rFont val="Calibri"/>
        <family val="2"/>
        <scheme val="minor"/>
      </rPr>
      <t>6</t>
    </r>
  </si>
  <si>
    <r>
      <t>%</t>
    </r>
    <r>
      <rPr>
        <b/>
        <vertAlign val="superscript"/>
        <sz val="10"/>
        <color theme="1"/>
        <rFont val="Calibri"/>
        <family val="2"/>
        <scheme val="minor"/>
      </rPr>
      <t>7</t>
    </r>
  </si>
  <si>
    <t>Seedway</t>
  </si>
  <si>
    <t>SW 1331SP</t>
  </si>
  <si>
    <t>DKC113-62RIB</t>
  </si>
  <si>
    <t>NS</t>
  </si>
  <si>
    <r>
      <rPr>
        <b/>
        <vertAlign val="superscript"/>
        <sz val="11"/>
        <color rgb="FF000000"/>
        <rFont val="Calibri"/>
        <family val="2"/>
        <scheme val="minor"/>
      </rPr>
      <t xml:space="preserve">3 </t>
    </r>
    <r>
      <rPr>
        <b/>
        <sz val="11"/>
        <color rgb="FF000000"/>
        <rFont val="Calibri"/>
        <family val="2"/>
        <scheme val="minor"/>
      </rPr>
      <t xml:space="preserve">IVSD: </t>
    </r>
    <r>
      <rPr>
        <sz val="11"/>
        <color rgb="FF000000"/>
        <rFont val="Calibri"/>
        <family val="2"/>
        <scheme val="minor"/>
      </rPr>
      <t xml:space="preserve">Starch digestibiliy (% of starch) is analyzed by an NIRS method on samples ground through a 4-mm screen and incubated for 7 hours (IVSD). </t>
    </r>
  </si>
  <si>
    <r>
      <rPr>
        <b/>
        <vertAlign val="superscript"/>
        <sz val="11"/>
        <rFont val="Calibri"/>
        <family val="2"/>
        <scheme val="minor"/>
      </rPr>
      <t>4</t>
    </r>
    <r>
      <rPr>
        <vertAlign val="superscript"/>
        <sz val="11"/>
        <rFont val="Calibri"/>
        <family val="2"/>
        <scheme val="minor"/>
      </rPr>
      <t xml:space="preserve"> </t>
    </r>
    <r>
      <rPr>
        <b/>
        <sz val="11"/>
        <rFont val="Calibri"/>
        <family val="2"/>
        <scheme val="minor"/>
      </rPr>
      <t>Fresh Yield:</t>
    </r>
    <r>
      <rPr>
        <b/>
        <vertAlign val="superscript"/>
        <sz val="11"/>
        <rFont val="Calibri"/>
        <family val="2"/>
        <scheme val="minor"/>
      </rPr>
      <t xml:space="preserve"> </t>
    </r>
    <r>
      <rPr>
        <sz val="11"/>
        <rFont val="Calibri"/>
        <family val="2"/>
        <scheme val="minor"/>
      </rPr>
      <t>Silage yields are expressed on a 35 percent DM basis; all other parameters are expressed on a dry matter basis.</t>
    </r>
  </si>
  <si>
    <r>
      <rPr>
        <b/>
        <vertAlign val="superscript"/>
        <sz val="11"/>
        <rFont val="Calibri"/>
        <family val="2"/>
        <scheme val="minor"/>
      </rPr>
      <t xml:space="preserve">5 </t>
    </r>
    <r>
      <rPr>
        <b/>
        <sz val="11"/>
        <rFont val="Calibri"/>
        <family val="2"/>
        <scheme val="minor"/>
      </rPr>
      <t>OM Yield:</t>
    </r>
    <r>
      <rPr>
        <sz val="11"/>
        <rFont val="Calibri"/>
        <family val="2"/>
        <scheme val="minor"/>
      </rPr>
      <t xml:space="preserve"> Silage yield (tons/ac) expressed on an organic matter (OM) basis.</t>
    </r>
  </si>
  <si>
    <r>
      <rPr>
        <b/>
        <vertAlign val="superscript"/>
        <sz val="11"/>
        <rFont val="Calibri"/>
        <family val="2"/>
        <scheme val="minor"/>
      </rPr>
      <t xml:space="preserve">6 </t>
    </r>
    <r>
      <rPr>
        <b/>
        <sz val="11"/>
        <rFont val="Calibri"/>
        <family val="2"/>
        <scheme val="minor"/>
      </rPr>
      <t xml:space="preserve">DOM Yield: </t>
    </r>
    <r>
      <rPr>
        <sz val="11"/>
        <rFont val="Calibri"/>
        <family val="2"/>
        <scheme val="minor"/>
      </rPr>
      <t>Yield of digestible organic matter.</t>
    </r>
  </si>
  <si>
    <r>
      <rPr>
        <b/>
        <vertAlign val="superscript"/>
        <sz val="11"/>
        <rFont val="Calibri"/>
        <family val="2"/>
        <scheme val="minor"/>
      </rPr>
      <t xml:space="preserve">7 </t>
    </r>
    <r>
      <rPr>
        <b/>
        <sz val="11"/>
        <rFont val="Calibri"/>
        <family val="2"/>
        <scheme val="minor"/>
      </rPr>
      <t xml:space="preserve">OMD: Organic Matter Digestibility - </t>
    </r>
    <r>
      <rPr>
        <sz val="11"/>
        <rFont val="Calibri"/>
        <family val="2"/>
        <scheme val="minor"/>
      </rPr>
      <t xml:space="preserve">Please see "OMD Story" tab for information on how to use this column
</t>
    </r>
  </si>
  <si>
    <t xml:space="preserve">Feeding value of corn silage is mostly associated with digestibility of NDF or starch.  A long-standing goal of PDMP is to create a single measure of silage nutritive value using several variables associated with digestibility.  Traditional variables, crude protein (accounted for fiber-bound nitrogen), NDF, starch, lignin, and fat, are combined with digestibility determinations for NDF (NDFD30*) and starch (IVSD; 7-hour, 1-mm grind).  Once combined, these digestibility coefficients sum to predict OMD. </t>
  </si>
  <si>
    <t>The OMD Index is calculated using the following equation: OMDI (%) = {[(crude protein – NDICP) × 0.89] + (total fatty acids × 0.75) + (starch × IVSD ÷ 100) + [(aNDFom - lignin) × NDFD30 ÷ 100)]} ÷ [(crude protein – NDICP) + total fatty acids + starch + (aNDFom – lignin)] × 100.</t>
  </si>
  <si>
    <t>Where: OMDI (%) is Organic Matter Digestibility Index; crude protein, total fatty acids, starch, NDICP (NDF-bound crude protein), aNDFom (ash-free basis, amylase-treated NDF), and lignin (ash-free) are expressed as % of corn silage dry matter; 0.89 is assumed (based on literature data) coefficient of digestibility of silage crude protein; 0.75 is assumed (based on literature data) coefficient of digestibility of silage total fatty acids; IVSD is starch digestibility (by NIRS at 7-hour and sample ground through a 4-mm sieve) expressed as % of starch; and NDFD30.</t>
  </si>
  <si>
    <r>
      <rPr>
        <b/>
        <sz val="11"/>
        <rFont val="Calibri"/>
        <family val="2"/>
        <scheme val="minor"/>
      </rPr>
      <t>Notes:</t>
    </r>
    <r>
      <rPr>
        <sz val="11"/>
        <rFont val="Calibri"/>
        <family val="2"/>
        <scheme val="minor"/>
      </rPr>
      <t xml:space="preserve"> SEE INDIVIDUAL REPORT FOR BACKGROUND INFORMATION</t>
    </r>
  </si>
  <si>
    <t xml:space="preserve">*How to use this chart: This chart can be used to determine yield (tons/ac) and NDFD30 (%NDF) of corn silage hybrids. The horizontal line represents the NDFD30 mean in this group of data. The vertical line represents the fresh yield mean in this group of data. Each point represents a data point that reflects fresh yield to NDFD30. The number beside the data point can be referenced to the hybrid name located within the legend. The LSD lines represent differences between hybrids that are significantly different at the 0.1 level. These lines can be moved around within the plot of data. </t>
  </si>
  <si>
    <t>Late maturity (111-120) day RM silage hybrids in Chester, Juniata, and Lancaster Counties</t>
  </si>
  <si>
    <t>Advanta Seeds</t>
  </si>
  <si>
    <t>DKC111-02RIB</t>
  </si>
  <si>
    <t>7364PCE</t>
  </si>
  <si>
    <t>213-53SSPRIB</t>
  </si>
  <si>
    <t>214-95SSPRIB</t>
  </si>
  <si>
    <t>PDMP Corn Silage Hybrid Testing Program 2026</t>
  </si>
  <si>
    <r>
      <rPr>
        <b/>
        <sz val="11"/>
        <rFont val="Calibri"/>
        <family val="2"/>
        <scheme val="minor"/>
      </rPr>
      <t>Cooperators:</t>
    </r>
    <r>
      <rPr>
        <sz val="11"/>
        <rFont val="Calibri"/>
        <family val="2"/>
        <scheme val="minor"/>
      </rPr>
      <t xml:space="preserve"> Southeast Agricultural Research Station(SEARC), Craig Finkbinder, and Walmoore Holsteins Inc.</t>
    </r>
  </si>
  <si>
    <t>ADV C1142</t>
  </si>
  <si>
    <t>Revere Seeds</t>
  </si>
  <si>
    <t>113-T73</t>
  </si>
  <si>
    <t>RT 64T39</t>
  </si>
  <si>
    <t>Dyna-Gro</t>
  </si>
  <si>
    <t>D54TC77RIB</t>
  </si>
  <si>
    <t>ADV XC24111</t>
  </si>
  <si>
    <t>Hoegemeyer</t>
  </si>
  <si>
    <t>8440V</t>
  </si>
  <si>
    <t>SW 1188SS</t>
  </si>
  <si>
    <t>DKC114-14RIB</t>
  </si>
  <si>
    <t>Growmark</t>
  </si>
  <si>
    <t>FS 6265P RIB</t>
  </si>
  <si>
    <t>212-99SSPRIB</t>
  </si>
  <si>
    <t>ADV XC24921</t>
  </si>
  <si>
    <t>FS 6565P RIB</t>
  </si>
  <si>
    <t>1839 TC</t>
  </si>
  <si>
    <t>D55VC86RIB</t>
  </si>
  <si>
    <t>FS 6665P RIB</t>
  </si>
  <si>
    <t>SW 1644SP</t>
  </si>
  <si>
    <t>215-40VT4PIRB</t>
  </si>
  <si>
    <t>Tidewater Seed Co</t>
  </si>
  <si>
    <t>Axis Seed Co 67D67</t>
  </si>
  <si>
    <t>Axis Seed Co 68K80</t>
  </si>
  <si>
    <t>8594V</t>
  </si>
  <si>
    <t>Prepared by: Dr. Alex Hristov (PSU Animal Sciences), Dr. Chris Canale (Cargill), Dr.Sergio Francisco (Cargill), Dr.Leoni Martins (PSU Animal Sciences), Hanna Wells(PSU Plant Science), Dayton Spackman (PSU Plant Science), Cassidy Bumbaugh (PSU Plant Science), and Dr.Charlie White (PSU Plant Science)</t>
  </si>
  <si>
    <t>1.) Advanta Seeds ADV C1142</t>
  </si>
  <si>
    <t>2.) Revere Seeds 113-T73</t>
  </si>
  <si>
    <t>3.) Kings Agriseeds RT 64T39</t>
  </si>
  <si>
    <t>4.) Dekalb DKC61-80RIB</t>
  </si>
  <si>
    <t>5.) Dyna-Gro D54TC77RIB</t>
  </si>
  <si>
    <t>6.) Advanta Seeds ADV XC24111</t>
  </si>
  <si>
    <t>7.) Hoegemeyer 8440V</t>
  </si>
  <si>
    <t>8.) Seedway SW 1188SS</t>
  </si>
  <si>
    <t>9.) Dekalb DKC114-14RIB</t>
  </si>
  <si>
    <t>10.) Dekalb DKC111-02RIB</t>
  </si>
  <si>
    <t>11.) Growmark FS 6265P RIB</t>
  </si>
  <si>
    <t>12.) Dekalb DKC113-62RIB</t>
  </si>
  <si>
    <t>13.) Seedway SW 1331SP</t>
  </si>
  <si>
    <t>14.) Channel 212-99SSPRIB</t>
  </si>
  <si>
    <t>15.) Advanta Seeds ADV XC24921</t>
  </si>
  <si>
    <t>16.) Channel 214-95SSPRIB</t>
  </si>
  <si>
    <t>17.) Channel 213-53SSPRIB</t>
  </si>
  <si>
    <t>18.) Chemgro 7364PCE</t>
  </si>
  <si>
    <t>19.) Growmark FS 6565P RIB</t>
  </si>
  <si>
    <t>20.) Revere Seeds 1839 TC</t>
  </si>
  <si>
    <t>21.) Dyna-Gro D55VC86RIB</t>
  </si>
  <si>
    <t>22.) Growmark FS 6665P RIB</t>
  </si>
  <si>
    <t>23.) Dekalb DKC115-81RIB</t>
  </si>
  <si>
    <t>24.) Seedway SW 1644SP</t>
  </si>
  <si>
    <t>25.) Channel 215-40VT4PIRB</t>
  </si>
  <si>
    <t>26.) Tidewater Seed Co Axis Seed Co 67D67</t>
  </si>
  <si>
    <t>27.) Tidewater Seed Co Axis Seed Co 68K80</t>
  </si>
  <si>
    <t>28.) Hoegemeyer 8594V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</si>
</sst>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9" x14ac:knownFonts="1">
    <font>
      <sz val="11"/>
      <color theme="1"/>
      <name val="Calibri"/>
      <family val="2"/>
      <scheme val="minor"/>
    </font>
    <font>
      <sz val="10"/>
      <name val="Arial"/>
      <family val="2"/>
    </font>
    <font>
      <sz val="10"/>
      <name val="Arial"/>
      <family val="2"/>
    </font>
    <font>
      <b/>
      <sz val="11"/>
      <color theme="1"/>
      <name val="Calibri"/>
      <family val="2"/>
      <scheme val="minor"/>
    </font>
    <font>
      <sz val="12"/>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sz val="11"/>
      <color rgb="FF000000"/>
      <name val="Calibri"/>
      <family val="2"/>
    </font>
    <font>
      <b/>
      <vertAlign val="superscript"/>
      <sz val="11"/>
      <name val="Calibri"/>
      <family val="2"/>
      <scheme val="minor"/>
    </font>
    <font>
      <b/>
      <vertAlign val="superscript"/>
      <sz val="11"/>
      <color theme="1"/>
      <name val="Calibri"/>
      <family val="2"/>
      <scheme val="minor"/>
    </font>
    <font>
      <sz val="11"/>
      <color rgb="FF000000"/>
      <name val="Calibri"/>
      <family val="2"/>
      <scheme val="minor"/>
    </font>
    <font>
      <b/>
      <sz val="11"/>
      <color rgb="FF000000"/>
      <name val="Calibri"/>
      <family val="2"/>
      <scheme val="minor"/>
    </font>
    <font>
      <vertAlign val="superscript"/>
      <sz val="11"/>
      <name val="Calibri"/>
      <family val="2"/>
      <scheme val="minor"/>
    </font>
    <font>
      <b/>
      <sz val="11"/>
      <color rgb="FF000000"/>
      <name val="Calibri"/>
      <family val="2"/>
    </font>
    <font>
      <b/>
      <sz val="24"/>
      <name val="Calibri"/>
      <family val="2"/>
    </font>
    <font>
      <sz val="12"/>
      <name val="Calibri"/>
      <family val="2"/>
    </font>
    <font>
      <b/>
      <sz val="12"/>
      <name val="Calibri"/>
      <family val="2"/>
      <scheme val="minor"/>
    </font>
    <font>
      <b/>
      <i/>
      <sz val="12"/>
      <name val="Calibri"/>
      <family val="2"/>
      <scheme val="minor"/>
    </font>
    <font>
      <b/>
      <sz val="14"/>
      <name val="Calibri"/>
      <family val="2"/>
    </font>
    <font>
      <b/>
      <vertAlign val="superscript"/>
      <sz val="10"/>
      <color theme="1"/>
      <name val="Calibri"/>
      <family val="2"/>
      <scheme val="minor"/>
    </font>
    <font>
      <b/>
      <sz val="10"/>
      <name val="Calibri"/>
      <family val="2"/>
      <scheme val="minor"/>
    </font>
    <font>
      <b/>
      <vertAlign val="superscript"/>
      <sz val="10"/>
      <name val="Calibri"/>
      <family val="2"/>
      <scheme val="minor"/>
    </font>
    <font>
      <b/>
      <vertAlign val="superscript"/>
      <sz val="11"/>
      <color rgb="FF000000"/>
      <name val="Calibri"/>
      <family val="2"/>
      <scheme val="minor"/>
    </font>
    <font>
      <i/>
      <u/>
      <sz val="11"/>
      <color theme="1"/>
      <name val="Calibri"/>
      <family val="2"/>
      <scheme val="minor"/>
    </font>
    <font>
      <b/>
      <u/>
      <sz val="12"/>
      <color theme="1"/>
      <name val="Calibri"/>
      <family val="2"/>
      <scheme val="minor"/>
    </font>
    <font>
      <sz val="9"/>
      <name val="Calibri"/>
      <family val="2"/>
      <scheme val="minor"/>
    </font>
    <font>
      <sz val="8"/>
      <name val="Calibri"/>
      <family val="2"/>
      <scheme val="minor"/>
    </font>
    <font>
      <i/>
      <sz val="11"/>
      <color theme="1"/>
      <name val="Calibri"/>
      <family val="2"/>
      <scheme val="minor"/>
    </font>
    <font>
      <b/>
      <i/>
      <sz val="11"/>
      <color theme="1"/>
      <name val="Calibri"/>
      <family val="2"/>
      <scheme val="minor"/>
    </font>
    <font>
      <b/>
      <sz val="11"/>
      <color rgb="FFC00000"/>
      <name val="Calibri"/>
      <family val="2"/>
      <scheme val="minor"/>
    </font>
    <font>
      <b/>
      <sz val="11"/>
      <color rgb="FF0070C0"/>
      <name val="Calibri"/>
      <family val="2"/>
      <scheme val="minor"/>
    </font>
    <font>
      <b/>
      <sz val="28"/>
      <color theme="1"/>
      <name val="Calibri"/>
      <family val="2"/>
      <scheme val="minor"/>
    </font>
    <font>
      <sz val="11"/>
      <color rgb="FFFF0000"/>
      <name val="Calibri"/>
      <family val="2"/>
      <scheme val="minor"/>
    </font>
    <font>
      <b/>
      <sz val="11"/>
      <color rgb="FFFF0000"/>
      <name val="Calibri"/>
      <family val="2"/>
      <scheme val="minor"/>
    </font>
  </fonts>
  <fills count="2">
    <fill>
      <patternFill patternType="none"/>
    </fill>
    <fill>
      <patternFill patternType="gray125"/>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top/>
      <bottom style="medium">
        <color indexed="64"/>
      </bottom>
      <diagonal/>
    </border>
  </borders>
  <cellStyleXfs count="5">
    <xf numFmtId="0" fontId="0" fillId="0" borderId="0"/>
    <xf numFmtId="0" fontId="1" fillId="0" borderId="0"/>
    <xf numFmtId="0" fontId="2" fillId="0" borderId="0"/>
    <xf numFmtId="0" fontId="5" fillId="0" borderId="0"/>
    <xf numFmtId="0" fontId="5" fillId="0" borderId="0"/>
  </cellStyleXfs>
  <cellXfs count="153">
    <xf numFmtId="0" fontId="0" fillId="0" borderId="0" xfId="0"/>
    <xf numFmtId="0" fontId="0" fillId="0" borderId="0" xfId="0" applyAlignment="1">
      <alignment vertical="center"/>
    </xf>
    <xf numFmtId="164" fontId="7" fillId="0" borderId="0" xfId="0" applyNumberFormat="1" applyFont="1" applyAlignment="1">
      <alignment horizontal="center"/>
    </xf>
    <xf numFmtId="164" fontId="0" fillId="0" borderId="0" xfId="0" applyNumberFormat="1" applyAlignment="1">
      <alignment horizontal="center"/>
    </xf>
    <xf numFmtId="0" fontId="0" fillId="0" borderId="0" xfId="0" applyAlignment="1">
      <alignment horizontal="left" vertical="center"/>
    </xf>
    <xf numFmtId="1" fontId="0" fillId="0" borderId="0" xfId="0" applyNumberFormat="1" applyAlignment="1">
      <alignment horizontal="center"/>
    </xf>
    <xf numFmtId="0" fontId="7" fillId="0" borderId="0" xfId="0" applyFont="1" applyAlignment="1">
      <alignment vertical="center"/>
    </xf>
    <xf numFmtId="0" fontId="7" fillId="0" borderId="0" xfId="0" applyFont="1" applyAlignment="1">
      <alignment horizontal="center" vertical="center"/>
    </xf>
    <xf numFmtId="164" fontId="0" fillId="0" borderId="0" xfId="0" applyNumberFormat="1" applyAlignment="1">
      <alignment horizontal="center" vertical="center"/>
    </xf>
    <xf numFmtId="164" fontId="3" fillId="0" borderId="0" xfId="0" applyNumberFormat="1" applyFont="1" applyAlignment="1">
      <alignment horizontal="center" vertical="center"/>
    </xf>
    <xf numFmtId="164" fontId="0" fillId="0" borderId="0" xfId="0" applyNumberFormat="1"/>
    <xf numFmtId="1" fontId="0" fillId="0" borderId="0" xfId="0" applyNumberFormat="1"/>
    <xf numFmtId="0" fontId="0" fillId="0" borderId="0" xfId="0" applyAlignment="1">
      <alignment horizontal="left"/>
    </xf>
    <xf numFmtId="1" fontId="6" fillId="0" borderId="4" xfId="0" applyNumberFormat="1" applyFont="1" applyBorder="1" applyAlignment="1">
      <alignment horizontal="center"/>
    </xf>
    <xf numFmtId="164" fontId="6" fillId="0" borderId="5" xfId="0" quotePrefix="1" applyNumberFormat="1" applyFont="1" applyBorder="1" applyAlignment="1">
      <alignment horizontal="center"/>
    </xf>
    <xf numFmtId="164" fontId="25" fillId="0" borderId="4" xfId="0" applyNumberFormat="1" applyFont="1" applyBorder="1" applyAlignment="1">
      <alignment horizontal="center"/>
    </xf>
    <xf numFmtId="164" fontId="6" fillId="0" borderId="4" xfId="0" applyNumberFormat="1" applyFont="1" applyBorder="1" applyAlignment="1">
      <alignment horizontal="center"/>
    </xf>
    <xf numFmtId="3" fontId="0" fillId="0" borderId="0" xfId="0" applyNumberFormat="1" applyAlignment="1">
      <alignment horizontal="center" vertical="center"/>
    </xf>
    <xf numFmtId="164" fontId="0" fillId="0" borderId="8" xfId="0" applyNumberFormat="1" applyBorder="1" applyAlignment="1">
      <alignment horizontal="center"/>
    </xf>
    <xf numFmtId="1" fontId="9" fillId="0" borderId="7" xfId="0" applyNumberFormat="1" applyFont="1" applyBorder="1" applyAlignment="1">
      <alignment vertical="center"/>
    </xf>
    <xf numFmtId="164" fontId="3" fillId="0" borderId="0" xfId="0" applyNumberFormat="1" applyFont="1"/>
    <xf numFmtId="164" fontId="6" fillId="0" borderId="0" xfId="0" applyNumberFormat="1" applyFont="1" applyAlignment="1">
      <alignment horizontal="center"/>
    </xf>
    <xf numFmtId="0" fontId="7" fillId="0" borderId="0" xfId="0" applyFont="1" applyAlignment="1">
      <alignment horizontal="center"/>
    </xf>
    <xf numFmtId="0" fontId="0" fillId="0" borderId="0" xfId="0" applyAlignment="1">
      <alignment horizontal="center"/>
    </xf>
    <xf numFmtId="0" fontId="10" fillId="0" borderId="7" xfId="0" applyFont="1" applyBorder="1" applyAlignment="1">
      <alignment vertical="center"/>
    </xf>
    <xf numFmtId="0" fontId="9" fillId="0" borderId="7" xfId="0" applyFont="1" applyBorder="1" applyAlignment="1">
      <alignment vertical="center"/>
    </xf>
    <xf numFmtId="0" fontId="0" fillId="0" borderId="7" xfId="0" applyBorder="1" applyAlignment="1">
      <alignment vertical="center"/>
    </xf>
    <xf numFmtId="1" fontId="0" fillId="0" borderId="8" xfId="0" applyNumberFormat="1" applyBorder="1" applyAlignment="1">
      <alignment horizontal="center" vertical="center"/>
    </xf>
    <xf numFmtId="0" fontId="15" fillId="0" borderId="8" xfId="0" applyFont="1" applyBorder="1" applyAlignment="1">
      <alignment vertical="center"/>
    </xf>
    <xf numFmtId="0" fontId="15" fillId="0" borderId="7" xfId="0" applyFont="1" applyBorder="1" applyAlignment="1">
      <alignment vertical="center"/>
    </xf>
    <xf numFmtId="0" fontId="15" fillId="0" borderId="8" xfId="0" applyFont="1" applyBorder="1" applyAlignment="1">
      <alignment horizontal="left" vertical="center" wrapText="1"/>
    </xf>
    <xf numFmtId="1" fontId="9" fillId="0" borderId="8" xfId="0" applyNumberFormat="1" applyFont="1" applyBorder="1" applyAlignment="1">
      <alignment vertical="center"/>
    </xf>
    <xf numFmtId="1" fontId="9" fillId="0" borderId="7" xfId="0" applyNumberFormat="1" applyFont="1" applyBorder="1" applyAlignment="1">
      <alignment horizontal="left" vertical="center"/>
    </xf>
    <xf numFmtId="0" fontId="12" fillId="0" borderId="7" xfId="0" applyFont="1" applyBorder="1" applyAlignment="1">
      <alignment vertical="center"/>
    </xf>
    <xf numFmtId="164" fontId="3" fillId="0" borderId="8" xfId="0" applyNumberFormat="1" applyFont="1" applyBorder="1" applyAlignment="1">
      <alignment horizontal="center" vertical="center"/>
    </xf>
    <xf numFmtId="0" fontId="20" fillId="0" borderId="7" xfId="0" applyFont="1" applyBorder="1" applyAlignment="1">
      <alignment horizontal="left" vertical="top" wrapText="1"/>
    </xf>
    <xf numFmtId="0" fontId="20" fillId="0" borderId="8" xfId="0" applyFont="1" applyBorder="1" applyAlignment="1">
      <alignment horizontal="left" vertical="top" wrapText="1"/>
    </xf>
    <xf numFmtId="0" fontId="6" fillId="0" borderId="0" xfId="0" applyFont="1" applyAlignment="1">
      <alignment horizontal="center" vertical="center"/>
    </xf>
    <xf numFmtId="0" fontId="20" fillId="0" borderId="0" xfId="0" applyFont="1" applyAlignment="1">
      <alignment horizontal="left" vertical="top" wrapText="1"/>
    </xf>
    <xf numFmtId="0" fontId="0" fillId="0" borderId="2" xfId="0" applyBorder="1"/>
    <xf numFmtId="0" fontId="16" fillId="0" borderId="0" xfId="0" applyFont="1"/>
    <xf numFmtId="0" fontId="6" fillId="0" borderId="4" xfId="0" applyFont="1" applyBorder="1" applyAlignment="1">
      <alignment horizontal="center"/>
    </xf>
    <xf numFmtId="0" fontId="0" fillId="0" borderId="0" xfId="0" applyAlignment="1">
      <alignment wrapText="1"/>
    </xf>
    <xf numFmtId="0" fontId="30" fillId="0" borderId="0" xfId="0" applyFont="1" applyAlignment="1">
      <alignment horizontal="left" wrapText="1"/>
    </xf>
    <xf numFmtId="0" fontId="30" fillId="0" borderId="0" xfId="0" applyFont="1"/>
    <xf numFmtId="0" fontId="31" fillId="0" borderId="0" xfId="0" applyFont="1"/>
    <xf numFmtId="164" fontId="32" fillId="0" borderId="5" xfId="0" applyNumberFormat="1" applyFont="1" applyBorder="1" applyAlignment="1">
      <alignment horizontal="center" vertical="center"/>
    </xf>
    <xf numFmtId="164" fontId="32" fillId="0" borderId="4" xfId="0" applyNumberFormat="1" applyFont="1" applyBorder="1" applyAlignment="1">
      <alignment horizontal="center" vertical="center"/>
    </xf>
    <xf numFmtId="3" fontId="0" fillId="0" borderId="13" xfId="0" applyNumberFormat="1" applyBorder="1" applyAlignment="1">
      <alignment horizontal="center" vertical="center"/>
    </xf>
    <xf numFmtId="164" fontId="0" fillId="0" borderId="13" xfId="0" applyNumberFormat="1" applyBorder="1" applyAlignment="1">
      <alignment horizontal="center" vertical="center"/>
    </xf>
    <xf numFmtId="0" fontId="0" fillId="0" borderId="0" xfId="0" applyAlignment="1">
      <alignment horizontal="center" vertical="center"/>
    </xf>
    <xf numFmtId="0" fontId="34" fillId="0" borderId="0" xfId="0" applyFont="1"/>
    <xf numFmtId="0" fontId="35" fillId="0" borderId="0" xfId="0" applyFont="1"/>
    <xf numFmtId="0" fontId="29" fillId="0" borderId="0" xfId="0" applyFont="1"/>
    <xf numFmtId="0" fontId="15" fillId="0" borderId="0" xfId="0" applyFont="1" applyAlignment="1">
      <alignment vertical="center"/>
    </xf>
    <xf numFmtId="0" fontId="15" fillId="0" borderId="0" xfId="0" applyFont="1" applyAlignment="1">
      <alignment horizontal="left" vertical="center" wrapText="1"/>
    </xf>
    <xf numFmtId="1" fontId="9" fillId="0" borderId="0" xfId="0" applyNumberFormat="1" applyFont="1" applyAlignment="1">
      <alignment vertical="center"/>
    </xf>
    <xf numFmtId="0" fontId="0" fillId="0" borderId="7" xfId="0" applyBorder="1" applyAlignment="1">
      <alignment horizontal="center" vertical="center"/>
    </xf>
    <xf numFmtId="0" fontId="3" fillId="0" borderId="0" xfId="0" applyFont="1" applyAlignment="1">
      <alignment horizontal="right" vertical="center"/>
    </xf>
    <xf numFmtId="0" fontId="9" fillId="0" borderId="6" xfId="0" applyFont="1" applyBorder="1" applyAlignment="1">
      <alignment vertical="center"/>
    </xf>
    <xf numFmtId="0" fontId="9" fillId="0" borderId="14" xfId="0" applyFont="1" applyBorder="1" applyAlignment="1">
      <alignment vertical="center"/>
    </xf>
    <xf numFmtId="0" fontId="0" fillId="0" borderId="4" xfId="0" applyBorder="1" applyAlignment="1">
      <alignment horizontal="center"/>
    </xf>
    <xf numFmtId="1" fontId="0" fillId="0" borderId="4" xfId="0" applyNumberFormat="1" applyBorder="1" applyAlignment="1">
      <alignment horizontal="center"/>
    </xf>
    <xf numFmtId="164" fontId="0" fillId="0" borderId="4" xfId="0" applyNumberFormat="1" applyBorder="1" applyAlignment="1">
      <alignment horizontal="center"/>
    </xf>
    <xf numFmtId="164" fontId="0" fillId="0" borderId="5" xfId="0" applyNumberFormat="1" applyBorder="1" applyAlignment="1">
      <alignment horizontal="center"/>
    </xf>
    <xf numFmtId="164" fontId="3" fillId="0" borderId="2" xfId="0" applyNumberFormat="1" applyFont="1" applyBorder="1" applyAlignment="1">
      <alignment horizontal="center"/>
    </xf>
    <xf numFmtId="164" fontId="6" fillId="0" borderId="4" xfId="0" quotePrefix="1" applyNumberFormat="1" applyFont="1" applyBorder="1" applyAlignment="1">
      <alignment horizontal="center"/>
    </xf>
    <xf numFmtId="0" fontId="0" fillId="0" borderId="9" xfId="0" applyBorder="1"/>
    <xf numFmtId="0" fontId="0" fillId="0" borderId="10" xfId="0" applyBorder="1"/>
    <xf numFmtId="0" fontId="0" fillId="0" borderId="10" xfId="0" applyBorder="1" applyAlignment="1">
      <alignment horizontal="center"/>
    </xf>
    <xf numFmtId="3" fontId="33" fillId="0" borderId="11" xfId="0" applyNumberFormat="1" applyFont="1" applyBorder="1" applyAlignment="1">
      <alignment horizontal="right" vertical="center"/>
    </xf>
    <xf numFmtId="164" fontId="33" fillId="0" borderId="9" xfId="0" applyNumberFormat="1" applyFont="1" applyBorder="1" applyAlignment="1">
      <alignment horizontal="center" vertical="center"/>
    </xf>
    <xf numFmtId="164" fontId="33" fillId="0" borderId="10" xfId="0" applyNumberFormat="1" applyFont="1" applyBorder="1" applyAlignment="1">
      <alignment horizontal="center" vertical="center"/>
    </xf>
    <xf numFmtId="164" fontId="33" fillId="0" borderId="11" xfId="0" applyNumberFormat="1" applyFont="1" applyBorder="1" applyAlignment="1">
      <alignment horizontal="center" vertical="center"/>
    </xf>
    <xf numFmtId="0" fontId="3" fillId="0" borderId="13" xfId="0" applyFont="1" applyBorder="1"/>
    <xf numFmtId="0" fontId="0" fillId="0" borderId="13" xfId="0" applyBorder="1"/>
    <xf numFmtId="0" fontId="0" fillId="0" borderId="13" xfId="0" applyBorder="1" applyAlignment="1">
      <alignment horizontal="center"/>
    </xf>
    <xf numFmtId="0" fontId="0" fillId="0" borderId="9" xfId="0" applyBorder="1" applyAlignment="1">
      <alignment horizontal="left" vertical="center"/>
    </xf>
    <xf numFmtId="0" fontId="0" fillId="0" borderId="10" xfId="0" applyBorder="1" applyAlignment="1">
      <alignment horizontal="left" vertical="center" wrapText="1"/>
    </xf>
    <xf numFmtId="1" fontId="0" fillId="0" borderId="10" xfId="0" applyNumberFormat="1" applyBorder="1" applyAlignment="1">
      <alignment horizontal="center" vertical="center"/>
    </xf>
    <xf numFmtId="3" fontId="33" fillId="0" borderId="10" xfId="0" applyNumberFormat="1" applyFont="1" applyBorder="1" applyAlignment="1">
      <alignment horizontal="right" vertical="center"/>
    </xf>
    <xf numFmtId="0" fontId="0" fillId="0" borderId="10" xfId="0" applyBorder="1" applyAlignment="1">
      <alignment horizontal="left" vertical="center"/>
    </xf>
    <xf numFmtId="3" fontId="3" fillId="0" borderId="10" xfId="0" applyNumberFormat="1" applyFont="1" applyBorder="1" applyAlignment="1">
      <alignment horizontal="righ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3" fillId="0" borderId="2" xfId="0" applyFont="1" applyBorder="1" applyAlignment="1">
      <alignment horizontal="right" vertical="center"/>
    </xf>
    <xf numFmtId="0" fontId="3" fillId="0" borderId="12" xfId="0" applyFont="1" applyBorder="1" applyAlignment="1">
      <alignment horizontal="right" vertical="center"/>
    </xf>
    <xf numFmtId="164" fontId="3" fillId="0" borderId="2" xfId="0" applyNumberFormat="1" applyFont="1" applyBorder="1" applyAlignment="1">
      <alignment horizontal="center" vertical="center"/>
    </xf>
    <xf numFmtId="164" fontId="3" fillId="0" borderId="3" xfId="0" applyNumberFormat="1" applyFont="1" applyBorder="1" applyAlignment="1">
      <alignment horizontal="center" vertical="center"/>
    </xf>
    <xf numFmtId="0" fontId="3" fillId="0" borderId="8" xfId="0" applyFont="1" applyBorder="1" applyAlignment="1">
      <alignment horizontal="right" vertical="center"/>
    </xf>
    <xf numFmtId="0" fontId="3" fillId="0" borderId="7"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xf>
    <xf numFmtId="0" fontId="3" fillId="0" borderId="4" xfId="0" applyFont="1" applyBorder="1" applyAlignment="1">
      <alignment horizontal="right" vertical="center"/>
    </xf>
    <xf numFmtId="0" fontId="3" fillId="0" borderId="5" xfId="0" applyFont="1" applyBorder="1" applyAlignment="1">
      <alignment horizontal="right" vertical="center"/>
    </xf>
    <xf numFmtId="164" fontId="3" fillId="0" borderId="4" xfId="0" applyNumberFormat="1" applyFont="1" applyBorder="1" applyAlignment="1">
      <alignment horizontal="center" vertical="center"/>
    </xf>
    <xf numFmtId="164" fontId="3" fillId="0" borderId="5" xfId="0" applyNumberFormat="1" applyFont="1" applyBorder="1" applyAlignment="1">
      <alignment horizontal="center" vertical="center"/>
    </xf>
    <xf numFmtId="1" fontId="0" fillId="0" borderId="7" xfId="0" applyNumberFormat="1" applyBorder="1" applyAlignment="1">
      <alignment horizontal="left" vertical="center"/>
    </xf>
    <xf numFmtId="164" fontId="0" fillId="0" borderId="0" xfId="0" applyNumberFormat="1" applyAlignment="1">
      <alignment horizontal="left" vertical="center"/>
    </xf>
    <xf numFmtId="1" fontId="0" fillId="0" borderId="8" xfId="0" applyNumberFormat="1" applyBorder="1" applyAlignment="1">
      <alignment horizontal="left" vertical="center"/>
    </xf>
    <xf numFmtId="0" fontId="3" fillId="0" borderId="9" xfId="0" applyFont="1" applyBorder="1"/>
    <xf numFmtId="0" fontId="0" fillId="0" borderId="11" xfId="0" applyBorder="1"/>
    <xf numFmtId="164" fontId="3" fillId="0" borderId="1" xfId="0" applyNumberFormat="1" applyFont="1" applyBorder="1" applyAlignment="1">
      <alignment horizontal="center" vertical="center"/>
    </xf>
    <xf numFmtId="0" fontId="37" fillId="0" borderId="0" xfId="0" applyFont="1"/>
    <xf numFmtId="0" fontId="38" fillId="0" borderId="0" xfId="0" applyFont="1"/>
    <xf numFmtId="0" fontId="0" fillId="0" borderId="6"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36" fillId="0" borderId="1" xfId="0" applyFont="1" applyBorder="1" applyAlignment="1">
      <alignment horizontal="center" vertical="center"/>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 fillId="0" borderId="1" xfId="0" applyFont="1" applyBorder="1" applyAlignment="1">
      <alignment horizontal="center"/>
    </xf>
    <xf numFmtId="0" fontId="3" fillId="0" borderId="7" xfId="0" applyFont="1" applyBorder="1" applyAlignment="1">
      <alignment horizontal="center"/>
    </xf>
    <xf numFmtId="0" fontId="3" fillId="0" borderId="6" xfId="0" applyFont="1" applyBorder="1" applyAlignment="1">
      <alignment horizontal="center"/>
    </xf>
    <xf numFmtId="0" fontId="3" fillId="0" borderId="2" xfId="0" applyFont="1" applyBorder="1" applyAlignment="1">
      <alignment horizontal="center"/>
    </xf>
    <xf numFmtId="0" fontId="3" fillId="0" borderId="0" xfId="0" applyFont="1" applyAlignment="1">
      <alignment horizontal="center"/>
    </xf>
    <xf numFmtId="0" fontId="3" fillId="0" borderId="4" xfId="0" applyFont="1" applyBorder="1" applyAlignment="1">
      <alignment horizontal="center"/>
    </xf>
    <xf numFmtId="0" fontId="3" fillId="0" borderId="2" xfId="0" applyFont="1" applyBorder="1" applyAlignment="1">
      <alignment horizontal="center" wrapText="1"/>
    </xf>
    <xf numFmtId="0" fontId="3" fillId="0" borderId="0" xfId="0" applyFont="1" applyAlignment="1">
      <alignment horizontal="center" wrapText="1"/>
    </xf>
    <xf numFmtId="0" fontId="3" fillId="0" borderId="4" xfId="0" applyFont="1" applyBorder="1" applyAlignment="1">
      <alignment horizontal="center" wrapText="1"/>
    </xf>
    <xf numFmtId="1" fontId="3" fillId="0" borderId="2" xfId="0" applyNumberFormat="1" applyFont="1" applyBorder="1" applyAlignment="1">
      <alignment horizontal="center"/>
    </xf>
    <xf numFmtId="1" fontId="3" fillId="0" borderId="0" xfId="0" applyNumberFormat="1" applyFont="1" applyAlignment="1">
      <alignment horizontal="center"/>
    </xf>
    <xf numFmtId="164" fontId="8" fillId="0" borderId="2" xfId="0" applyNumberFormat="1" applyFont="1" applyBorder="1" applyAlignment="1">
      <alignment horizontal="center" wrapText="1"/>
    </xf>
    <xf numFmtId="164" fontId="8" fillId="0" borderId="0" xfId="0" applyNumberFormat="1" applyFont="1" applyAlignment="1">
      <alignment horizontal="center" wrapText="1"/>
    </xf>
    <xf numFmtId="164" fontId="3" fillId="0" borderId="2" xfId="0" applyNumberFormat="1" applyFont="1" applyBorder="1" applyAlignment="1">
      <alignment horizontal="center" wrapText="1"/>
    </xf>
    <xf numFmtId="164" fontId="3" fillId="0" borderId="0" xfId="0" applyNumberFormat="1" applyFont="1" applyAlignment="1">
      <alignment horizontal="center" wrapText="1"/>
    </xf>
    <xf numFmtId="164" fontId="3" fillId="0" borderId="3" xfId="0" applyNumberFormat="1" applyFont="1" applyBorder="1" applyAlignment="1">
      <alignment horizontal="center" wrapText="1"/>
    </xf>
    <xf numFmtId="164" fontId="3" fillId="0" borderId="8" xfId="0" applyNumberFormat="1" applyFont="1" applyBorder="1" applyAlignment="1">
      <alignment horizontal="center" wrapText="1"/>
    </xf>
    <xf numFmtId="0" fontId="30" fillId="0" borderId="0" xfId="0" applyFont="1" applyAlignment="1">
      <alignment horizontal="left" wrapText="1"/>
    </xf>
    <xf numFmtId="0" fontId="0" fillId="0" borderId="0" xfId="0" applyAlignment="1">
      <alignment horizontal="left" wrapText="1"/>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0" xfId="0" applyFont="1" applyAlignment="1">
      <alignment horizontal="center" vertical="center"/>
    </xf>
    <xf numFmtId="0" fontId="19" fillId="0" borderId="8"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Alignment="1">
      <alignment horizontal="center" vertical="center"/>
    </xf>
    <xf numFmtId="0" fontId="11" fillId="0" borderId="8" xfId="0" applyFont="1" applyBorder="1" applyAlignment="1">
      <alignment horizontal="center" vertical="center"/>
    </xf>
    <xf numFmtId="0" fontId="4" fillId="0" borderId="7" xfId="0" applyFont="1" applyBorder="1" applyAlignment="1">
      <alignment horizontal="left" vertical="top" wrapText="1"/>
    </xf>
    <xf numFmtId="0" fontId="4" fillId="0" borderId="0" xfId="0" applyFont="1" applyAlignment="1">
      <alignment horizontal="left" vertical="top" wrapText="1"/>
    </xf>
    <xf numFmtId="0" fontId="4" fillId="0" borderId="8" xfId="0" applyFont="1" applyBorder="1" applyAlignment="1">
      <alignment horizontal="left" vertical="top" wrapText="1"/>
    </xf>
    <xf numFmtId="0" fontId="20" fillId="0" borderId="7" xfId="0" applyFont="1" applyBorder="1" applyAlignment="1">
      <alignment horizontal="left" vertical="top" wrapText="1"/>
    </xf>
    <xf numFmtId="0" fontId="20" fillId="0" borderId="0" xfId="0" applyFont="1" applyAlignment="1">
      <alignment horizontal="left" vertical="top" wrapText="1"/>
    </xf>
    <xf numFmtId="0" fontId="20" fillId="0" borderId="8" xfId="0" applyFont="1" applyBorder="1" applyAlignment="1">
      <alignment horizontal="left" vertical="top" wrapText="1"/>
    </xf>
    <xf numFmtId="0" fontId="23" fillId="0" borderId="7" xfId="0" applyFont="1" applyBorder="1" applyAlignment="1">
      <alignment horizontal="center" vertical="center"/>
    </xf>
    <xf numFmtId="0" fontId="23" fillId="0" borderId="0" xfId="0" applyFont="1" applyAlignment="1">
      <alignment horizontal="center" vertical="center"/>
    </xf>
    <xf numFmtId="0" fontId="23" fillId="0" borderId="8" xfId="0" applyFont="1" applyBorder="1" applyAlignment="1">
      <alignment horizontal="center" vertical="center"/>
    </xf>
    <xf numFmtId="0" fontId="20" fillId="0" borderId="6" xfId="0" applyFont="1" applyBorder="1" applyAlignment="1">
      <alignment horizontal="left" vertical="top" wrapText="1"/>
    </xf>
    <xf numFmtId="0" fontId="20" fillId="0" borderId="4" xfId="0" applyFont="1" applyBorder="1" applyAlignment="1">
      <alignment horizontal="left" vertical="top" wrapText="1"/>
    </xf>
    <xf numFmtId="0" fontId="20" fillId="0" borderId="5" xfId="0" applyFont="1" applyBorder="1" applyAlignment="1">
      <alignment horizontal="left" vertical="top" wrapText="1"/>
    </xf>
  </cellXfs>
  <cellStyles count="5">
    <cellStyle name="Normal" xfId="0" builtinId="0"/>
    <cellStyle name="Normal 2" xfId="1" xr:uid="{00000000-0005-0000-0000-000003000000}"/>
    <cellStyle name="Normal 2 2" xfId="4" xr:uid="{00000000-0005-0000-0000-000004000000}"/>
    <cellStyle name="Normal 3" xfId="2" xr:uid="{00000000-0005-0000-0000-000005000000}"/>
    <cellStyle name="Normal 4" xfId="3" xr:uid="{00000000-0005-0000-0000-000006000000}"/>
  </cellStyles>
  <dxfs count="43">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3"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numFmt numFmtId="164" formatCode="0.0"/>
      <fill>
        <patternFill patternType="none">
          <fgColor indexed="64"/>
          <bgColor auto="1"/>
        </patternFill>
      </fill>
      <alignment horizontal="center" vertical="center" textRotation="0" wrapText="0" indent="0" justifyLastLine="0" shrinkToFit="0" readingOrder="0"/>
    </dxf>
    <dxf>
      <fill>
        <patternFill>
          <bgColor theme="3" tint="0.59996337778862885"/>
        </patternFill>
      </fill>
      <border diagonalUp="0" diagonalDown="0">
        <left/>
        <right/>
        <top/>
        <bottom/>
        <vertical/>
        <horizontal/>
      </border>
    </dxf>
    <dxf>
      <font>
        <color auto="1"/>
      </font>
      <fill>
        <patternFill>
          <bgColor theme="0" tint="-0.34998626667073579"/>
        </patternFill>
      </fill>
    </dxf>
  </dxfs>
  <tableStyles count="2" defaultTableStyle="TableStyleMedium2" defaultPivotStyle="PivotStyleLight16">
    <tableStyle name="Table Style 1" pivot="0" count="1" xr9:uid="{00000000-0011-0000-FFFF-FFFF00000000}">
      <tableStyleElement type="secondRowStripe" dxfId="42"/>
    </tableStyle>
    <tableStyle name="Table Style 1 2" pivot="0" count="1" xr9:uid="{00000000-0011-0000-FFFF-FFFF01000000}">
      <tableStyleElement type="firstRowStripe" dxfId="4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800" b="1" i="0" u="none" strike="noStrike" kern="1200" spc="0" baseline="0">
                <a:solidFill>
                  <a:schemeClr val="tx1"/>
                </a:solidFill>
                <a:latin typeface="+mn-lt"/>
                <a:ea typeface="+mn-ea"/>
                <a:cs typeface="+mn-cs"/>
              </a:defRPr>
            </a:pPr>
            <a:r>
              <a:rPr lang="en-US" sz="2000" b="1">
                <a:solidFill>
                  <a:schemeClr val="tx1"/>
                </a:solidFill>
              </a:rPr>
              <a:t>Late Season Hybrids</a:t>
            </a:r>
          </a:p>
          <a:p>
            <a:pPr>
              <a:defRPr sz="2800" b="1">
                <a:solidFill>
                  <a:schemeClr val="tx1"/>
                </a:solidFill>
              </a:defRPr>
            </a:pPr>
            <a:r>
              <a:rPr lang="en-US" sz="1800" b="0">
                <a:solidFill>
                  <a:schemeClr val="tx1"/>
                </a:solidFill>
              </a:rPr>
              <a:t>Yield (tons/ac) and Starch (%DM</a:t>
            </a:r>
            <a:r>
              <a:rPr lang="en-US" sz="1800" b="0" baseline="0">
                <a:solidFill>
                  <a:schemeClr val="tx1"/>
                </a:solidFill>
              </a:rPr>
              <a:t>)</a:t>
            </a:r>
            <a:r>
              <a:rPr lang="en-US" sz="1800" b="0">
                <a:solidFill>
                  <a:schemeClr val="tx1"/>
                </a:solidFill>
              </a:rPr>
              <a:t> </a:t>
            </a:r>
          </a:p>
        </c:rich>
      </c:tx>
      <c:layout>
        <c:manualLayout>
          <c:xMode val="edge"/>
          <c:yMode val="edge"/>
          <c:x val="0.35121254738180402"/>
          <c:y val="2.6272577996715927E-2"/>
        </c:manualLayout>
      </c:layout>
      <c:overlay val="0"/>
      <c:spPr>
        <a:noFill/>
        <a:ln>
          <a:noFill/>
        </a:ln>
        <a:effectLst/>
      </c:spPr>
      <c:txPr>
        <a:bodyPr rot="0" spcFirstLastPara="1" vertOverflow="ellipsis" vert="horz" wrap="square" anchor="ctr" anchorCtr="1"/>
        <a:lstStyle/>
        <a:p>
          <a:pPr>
            <a:defRPr sz="28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8.2458487452793189E-2"/>
          <c:y val="0.16160104986876642"/>
          <c:w val="0.8987244609246875"/>
          <c:h val="0.70983252713651934"/>
        </c:manualLayout>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dLbls>
            <c:dLbl>
              <c:idx val="0"/>
              <c:layout>
                <c:manualLayout>
                  <c:x val="-3.0565476190476192E-2"/>
                  <c:y val="-4.3639206934881929E-2"/>
                </c:manualLayout>
              </c:layout>
              <c:tx>
                <c:rich>
                  <a:bodyPr/>
                  <a:lstStyle/>
                  <a:p>
                    <a:fld id="{39D252A6-4F9B-4085-A17B-BD9D9C20B58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E71D-4608-B2C1-112C1E48EA92}"/>
                </c:ext>
              </c:extLst>
            </c:dLbl>
            <c:dLbl>
              <c:idx val="1"/>
              <c:layout>
                <c:manualLayout>
                  <c:x val="-8.0357142857142856E-4"/>
                  <c:y val="3.1508404444613426E-2"/>
                </c:manualLayout>
              </c:layout>
              <c:tx>
                <c:rich>
                  <a:bodyPr/>
                  <a:lstStyle/>
                  <a:p>
                    <a:fld id="{557A31AC-9710-4484-A341-4B1F5322BB17}"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E71D-4608-B2C1-112C1E48EA92}"/>
                </c:ext>
              </c:extLst>
            </c:dLbl>
            <c:dLbl>
              <c:idx val="2"/>
              <c:layout>
                <c:manualLayout>
                  <c:x val="6.8452380952380956E-4"/>
                  <c:y val="-2.6462610048140118E-2"/>
                </c:manualLayout>
              </c:layout>
              <c:tx>
                <c:rich>
                  <a:bodyPr/>
                  <a:lstStyle/>
                  <a:p>
                    <a:fld id="{728934C3-1F4D-4257-A736-A46DD04EF05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E71D-4608-B2C1-112C1E48EA92}"/>
                </c:ext>
              </c:extLst>
            </c:dLbl>
            <c:dLbl>
              <c:idx val="3"/>
              <c:tx>
                <c:rich>
                  <a:bodyPr/>
                  <a:lstStyle/>
                  <a:p>
                    <a:fld id="{19974F8B-C7DA-4061-A4AA-E09DD545894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E71D-4608-B2C1-112C1E48EA92}"/>
                </c:ext>
              </c:extLst>
            </c:dLbl>
            <c:dLbl>
              <c:idx val="4"/>
              <c:tx>
                <c:rich>
                  <a:bodyPr/>
                  <a:lstStyle/>
                  <a:p>
                    <a:fld id="{2FA6D128-2389-430F-A6C4-B9E5A04357A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E71D-4608-B2C1-112C1E48EA92}"/>
                </c:ext>
              </c:extLst>
            </c:dLbl>
            <c:dLbl>
              <c:idx val="5"/>
              <c:tx>
                <c:rich>
                  <a:bodyPr/>
                  <a:lstStyle/>
                  <a:p>
                    <a:fld id="{76BE696B-3854-4F04-9DC7-C9A3A8317CD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E71D-4608-B2C1-112C1E48EA92}"/>
                </c:ext>
              </c:extLst>
            </c:dLbl>
            <c:dLbl>
              <c:idx val="6"/>
              <c:layout>
                <c:manualLayout>
                  <c:x val="6.8452380952370038E-4"/>
                  <c:y val="-3.7197983102353754E-2"/>
                </c:manualLayout>
              </c:layout>
              <c:tx>
                <c:rich>
                  <a:bodyPr/>
                  <a:lstStyle/>
                  <a:p>
                    <a:fld id="{DE910BA4-029F-4C0D-A9AB-47B82A89C02E}"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E71D-4608-B2C1-112C1E48EA92}"/>
                </c:ext>
              </c:extLst>
            </c:dLbl>
            <c:dLbl>
              <c:idx val="7"/>
              <c:tx>
                <c:rich>
                  <a:bodyPr/>
                  <a:lstStyle/>
                  <a:p>
                    <a:fld id="{F6E5FF15-1270-47AF-9541-6A9E8BC0274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E71D-4608-B2C1-112C1E48EA92}"/>
                </c:ext>
              </c:extLst>
            </c:dLbl>
            <c:dLbl>
              <c:idx val="8"/>
              <c:layout>
                <c:manualLayout>
                  <c:x val="1.4077380952380952E-2"/>
                  <c:y val="-7.1389385505555769E-3"/>
                </c:manualLayout>
              </c:layout>
              <c:tx>
                <c:rich>
                  <a:bodyPr/>
                  <a:lstStyle/>
                  <a:p>
                    <a:fld id="{35A2D74F-9906-42C1-9785-915D33FAD017}"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E71D-4608-B2C1-112C1E48EA92}"/>
                </c:ext>
              </c:extLst>
            </c:dLbl>
            <c:dLbl>
              <c:idx val="9"/>
              <c:layout>
                <c:manualLayout>
                  <c:x val="9.5535714285714286E-3"/>
                  <c:y val="7.8905837253435106E-3"/>
                </c:manualLayout>
              </c:layout>
              <c:tx>
                <c:rich>
                  <a:bodyPr/>
                  <a:lstStyle/>
                  <a:p>
                    <a:fld id="{5CE0CB04-7102-448B-B3A8-A0C88A0AB897}"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E71D-4608-B2C1-112C1E48EA92}"/>
                </c:ext>
              </c:extLst>
            </c:dLbl>
            <c:dLbl>
              <c:idx val="10"/>
              <c:layout>
                <c:manualLayout>
                  <c:x val="1.6994047619047509E-2"/>
                  <c:y val="-2.6462610048140118E-2"/>
                </c:manualLayout>
              </c:layout>
              <c:tx>
                <c:rich>
                  <a:bodyPr/>
                  <a:lstStyle/>
                  <a:p>
                    <a:fld id="{0AF44842-98ED-4D54-B8FD-527A51DF1D80}"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E71D-4608-B2C1-112C1E48EA92}"/>
                </c:ext>
              </c:extLst>
            </c:dLbl>
            <c:dLbl>
              <c:idx val="11"/>
              <c:layout>
                <c:manualLayout>
                  <c:x val="-3.5089285714285712E-2"/>
                  <c:y val="-3.5050908491511101E-2"/>
                </c:manualLayout>
              </c:layout>
              <c:tx>
                <c:rich>
                  <a:bodyPr/>
                  <a:lstStyle/>
                  <a:p>
                    <a:fld id="{D4126DC6-E07F-457B-B434-525D069A1C31}"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E71D-4608-B2C1-112C1E48EA92}"/>
                </c:ext>
              </c:extLst>
            </c:dLbl>
            <c:dLbl>
              <c:idx val="12"/>
              <c:layout>
                <c:manualLayout>
                  <c:x val="-3.0624999999999999E-2"/>
                  <c:y val="-5.0080430767410193E-2"/>
                </c:manualLayout>
              </c:layout>
              <c:tx>
                <c:rich>
                  <a:bodyPr/>
                  <a:lstStyle/>
                  <a:p>
                    <a:fld id="{15E43549-24DF-4E85-9C51-334ECDDEF93C}"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E71D-4608-B2C1-112C1E48EA92}"/>
                </c:ext>
              </c:extLst>
            </c:dLbl>
            <c:dLbl>
              <c:idx val="13"/>
              <c:tx>
                <c:rich>
                  <a:bodyPr/>
                  <a:lstStyle/>
                  <a:p>
                    <a:fld id="{DA012C10-6FAC-4FD2-B12C-4B280190A8A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E71D-4608-B2C1-112C1E48EA92}"/>
                </c:ext>
              </c:extLst>
            </c:dLbl>
            <c:dLbl>
              <c:idx val="14"/>
              <c:layout>
                <c:manualLayout>
                  <c:x val="-2.6160714285714339E-2"/>
                  <c:y val="3.7949628277141684E-2"/>
                </c:manualLayout>
              </c:layout>
              <c:tx>
                <c:rich>
                  <a:bodyPr/>
                  <a:lstStyle/>
                  <a:p>
                    <a:fld id="{4959EC44-1E57-4902-BFDB-96141F69E0D8}"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E71D-4608-B2C1-112C1E48EA92}"/>
                </c:ext>
              </c:extLst>
            </c:dLbl>
            <c:dLbl>
              <c:idx val="15"/>
              <c:layout>
                <c:manualLayout>
                  <c:x val="-4.9970238095238095E-2"/>
                  <c:y val="1.0037658336186238E-2"/>
                </c:manualLayout>
              </c:layout>
              <c:tx>
                <c:rich>
                  <a:bodyPr/>
                  <a:lstStyle/>
                  <a:p>
                    <a:fld id="{ADA2806D-4C28-4CE6-BEA7-50893EBF794E}"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E71D-4608-B2C1-112C1E48EA92}"/>
                </c:ext>
              </c:extLst>
            </c:dLbl>
            <c:dLbl>
              <c:idx val="16"/>
              <c:layout>
                <c:manualLayout>
                  <c:x val="-2.1696428571428679E-2"/>
                  <c:y val="-5.2227505378252916E-2"/>
                </c:manualLayout>
              </c:layout>
              <c:tx>
                <c:rich>
                  <a:bodyPr/>
                  <a:lstStyle/>
                  <a:p>
                    <a:fld id="{D02F86E3-021F-4E47-A7D9-9C1F1FF5B738}"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E71D-4608-B2C1-112C1E48EA92}"/>
                </c:ext>
              </c:extLst>
            </c:dLbl>
            <c:dLbl>
              <c:idx val="17"/>
              <c:layout>
                <c:manualLayout>
                  <c:x val="-3.8065476190476247E-2"/>
                  <c:y val="3.3655479055456156E-2"/>
                </c:manualLayout>
              </c:layout>
              <c:tx>
                <c:rich>
                  <a:bodyPr/>
                  <a:lstStyle/>
                  <a:p>
                    <a:fld id="{7F3FDA80-7EC8-4B56-BB46-F5984CCFE1F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E71D-4608-B2C1-112C1E48EA92}"/>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[1]combinedG34_2026_table!$G$2:$G$19</c:f>
              <c:numCache>
                <c:formatCode>General</c:formatCode>
                <c:ptCount val="18"/>
                <c:pt idx="0">
                  <c:v>43</c:v>
                </c:pt>
                <c:pt idx="1">
                  <c:v>44.2</c:v>
                </c:pt>
                <c:pt idx="2">
                  <c:v>42.2</c:v>
                </c:pt>
                <c:pt idx="3">
                  <c:v>41.4</c:v>
                </c:pt>
                <c:pt idx="4">
                  <c:v>41.9</c:v>
                </c:pt>
                <c:pt idx="5">
                  <c:v>42.4</c:v>
                </c:pt>
                <c:pt idx="6">
                  <c:v>43.1</c:v>
                </c:pt>
                <c:pt idx="7">
                  <c:v>38.200000000000003</c:v>
                </c:pt>
                <c:pt idx="8">
                  <c:v>42.3</c:v>
                </c:pt>
                <c:pt idx="9">
                  <c:v>41.5</c:v>
                </c:pt>
                <c:pt idx="10">
                  <c:v>43.8</c:v>
                </c:pt>
                <c:pt idx="11">
                  <c:v>42</c:v>
                </c:pt>
                <c:pt idx="12">
                  <c:v>41</c:v>
                </c:pt>
                <c:pt idx="13">
                  <c:v>38.799999999999997</c:v>
                </c:pt>
                <c:pt idx="14">
                  <c:v>40.700000000000003</c:v>
                </c:pt>
                <c:pt idx="15">
                  <c:v>40.6</c:v>
                </c:pt>
                <c:pt idx="16">
                  <c:v>41.3</c:v>
                </c:pt>
                <c:pt idx="17">
                  <c:v>40.4</c:v>
                </c:pt>
              </c:numCache>
            </c:numRef>
          </c:xVal>
          <c:yVal>
            <c:numRef>
              <c:f>[1]combinedG34_2026_table!$M$2:$M$19</c:f>
              <c:numCache>
                <c:formatCode>General</c:formatCode>
                <c:ptCount val="18"/>
                <c:pt idx="0">
                  <c:v>24.1</c:v>
                </c:pt>
                <c:pt idx="1">
                  <c:v>23.1</c:v>
                </c:pt>
                <c:pt idx="2">
                  <c:v>23.9</c:v>
                </c:pt>
                <c:pt idx="3">
                  <c:v>23.7</c:v>
                </c:pt>
                <c:pt idx="4">
                  <c:v>24.7</c:v>
                </c:pt>
                <c:pt idx="5">
                  <c:v>21.8</c:v>
                </c:pt>
                <c:pt idx="6">
                  <c:v>23.9</c:v>
                </c:pt>
                <c:pt idx="7">
                  <c:v>22.4</c:v>
                </c:pt>
                <c:pt idx="8">
                  <c:v>23.6</c:v>
                </c:pt>
                <c:pt idx="9">
                  <c:v>22.5</c:v>
                </c:pt>
                <c:pt idx="10">
                  <c:v>24.1</c:v>
                </c:pt>
                <c:pt idx="11">
                  <c:v>23.6</c:v>
                </c:pt>
                <c:pt idx="12">
                  <c:v>22.4</c:v>
                </c:pt>
                <c:pt idx="13">
                  <c:v>21.6</c:v>
                </c:pt>
                <c:pt idx="14">
                  <c:v>22</c:v>
                </c:pt>
                <c:pt idx="15">
                  <c:v>22.8</c:v>
                </c:pt>
                <c:pt idx="16">
                  <c:v>22.4</c:v>
                </c:pt>
                <c:pt idx="17">
                  <c:v>22.4</c:v>
                </c:pt>
              </c:numCache>
            </c:numRef>
          </c:yVal>
          <c:smooth val="0"/>
          <c:extLst>
            <c:ext xmlns:c15="http://schemas.microsoft.com/office/drawing/2012/chart" uri="{02D57815-91ED-43cb-92C2-25804820EDAC}">
              <c15:datalabelsRange>
                <c15:f>[1]combinedG34_2026_table!$Z$2:$Z$19</c15:f>
                <c15:dlblRangeCach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15:dlblRangeCache>
              </c15:datalabelsRange>
            </c:ext>
            <c:ext xmlns:c16="http://schemas.microsoft.com/office/drawing/2014/chart" uri="{C3380CC4-5D6E-409C-BE32-E72D297353CC}">
              <c16:uniqueId val="{00000005-E71D-4608-B2C1-112C1E48EA92}"/>
            </c:ext>
          </c:extLst>
        </c:ser>
        <c:ser>
          <c:idx val="1"/>
          <c:order val="1"/>
          <c:spPr>
            <a:ln w="25400" cap="rnd">
              <a:noFill/>
              <a:round/>
            </a:ln>
            <a:effectLst/>
          </c:spPr>
          <c:marker>
            <c:symbol val="circle"/>
            <c:size val="5"/>
            <c:spPr>
              <a:solidFill>
                <a:schemeClr val="accent2"/>
              </a:solidFill>
              <a:ln w="9525">
                <a:solidFill>
                  <a:schemeClr val="accent2"/>
                </a:solidFill>
              </a:ln>
              <a:effectLst/>
            </c:spPr>
          </c:marker>
          <c:dLbls>
            <c:dLbl>
              <c:idx val="0"/>
              <c:layout>
                <c:manualLayout>
                  <c:x val="1.1041666666666667E-2"/>
                  <c:y val="1.0037658336186158E-2"/>
                </c:manualLayout>
              </c:layout>
              <c:tx>
                <c:rich>
                  <a:bodyPr/>
                  <a:lstStyle/>
                  <a:p>
                    <a:fld id="{5D8BF618-2C6A-4BE0-AE86-969FE62888A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E71D-4608-B2C1-112C1E48EA92}"/>
                </c:ext>
              </c:extLst>
            </c:dLbl>
            <c:dLbl>
              <c:idx val="1"/>
              <c:layout>
                <c:manualLayout>
                  <c:x val="-2.3511904761904763E-3"/>
                  <c:y val="3.3655479055456156E-2"/>
                </c:manualLayout>
              </c:layout>
              <c:tx>
                <c:rich>
                  <a:bodyPr/>
                  <a:lstStyle/>
                  <a:p>
                    <a:fld id="{AD2AE2A6-69D1-40FF-A0DE-189D9DC0C69A}"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E71D-4608-B2C1-112C1E48EA92}"/>
                </c:ext>
              </c:extLst>
            </c:dLbl>
            <c:dLbl>
              <c:idx val="2"/>
              <c:layout>
                <c:manualLayout>
                  <c:x val="-1.7232142857142967E-2"/>
                  <c:y val="-4.3639206934881929E-2"/>
                </c:manualLayout>
              </c:layout>
              <c:tx>
                <c:rich>
                  <a:bodyPr/>
                  <a:lstStyle/>
                  <a:p>
                    <a:fld id="{BB1A1281-3250-4DE6-B7A3-51D4231982E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E71D-4608-B2C1-112C1E48EA92}"/>
                </c:ext>
              </c:extLst>
            </c:dLbl>
            <c:dLbl>
              <c:idx val="3"/>
              <c:tx>
                <c:rich>
                  <a:bodyPr/>
                  <a:lstStyle/>
                  <a:p>
                    <a:fld id="{7B64B6C8-9CC4-41E3-8E31-69CC93B73CE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E71D-4608-B2C1-112C1E48EA92}"/>
                </c:ext>
              </c:extLst>
            </c:dLbl>
            <c:dLbl>
              <c:idx val="4"/>
              <c:tx>
                <c:rich>
                  <a:bodyPr/>
                  <a:lstStyle/>
                  <a:p>
                    <a:fld id="{78B20F48-9527-460F-AD80-C813087167F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E71D-4608-B2C1-112C1E48EA92}"/>
                </c:ext>
              </c:extLst>
            </c:dLbl>
            <c:dLbl>
              <c:idx val="5"/>
              <c:layout>
                <c:manualLayout>
                  <c:x val="5.0892857142856053E-3"/>
                  <c:y val="1.4331807557871612E-2"/>
                </c:manualLayout>
              </c:layout>
              <c:tx>
                <c:rich>
                  <a:bodyPr/>
                  <a:lstStyle/>
                  <a:p>
                    <a:fld id="{DA81E15D-EFE7-4F0C-8A69-C1FED6D7AC08}"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E71D-4608-B2C1-112C1E48EA92}"/>
                </c:ext>
              </c:extLst>
            </c:dLbl>
            <c:dLbl>
              <c:idx val="6"/>
              <c:layout>
                <c:manualLayout>
                  <c:x val="-2.7648809523809523E-2"/>
                  <c:y val="3.3655479055456156E-2"/>
                </c:manualLayout>
              </c:layout>
              <c:tx>
                <c:rich>
                  <a:bodyPr/>
                  <a:lstStyle/>
                  <a:p>
                    <a:fld id="{106CB72A-8C3E-4118-97D9-26B73E58F3EA}"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E71D-4608-B2C1-112C1E48EA92}"/>
                </c:ext>
              </c:extLst>
            </c:dLbl>
            <c:dLbl>
              <c:idx val="7"/>
              <c:tx>
                <c:rich>
                  <a:bodyPr/>
                  <a:lstStyle/>
                  <a:p>
                    <a:fld id="{7DF56BC7-8C06-4414-AD3C-9D71EFB61D6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E71D-4608-B2C1-112C1E48EA92}"/>
                </c:ext>
              </c:extLst>
            </c:dLbl>
            <c:dLbl>
              <c:idx val="8"/>
              <c:tx>
                <c:rich>
                  <a:bodyPr/>
                  <a:lstStyle/>
                  <a:p>
                    <a:fld id="{93365057-D96C-413E-BBC6-9EF4C0B0656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E71D-4608-B2C1-112C1E48EA92}"/>
                </c:ext>
              </c:extLst>
            </c:dLbl>
            <c:dLbl>
              <c:idx val="9"/>
              <c:layout>
                <c:manualLayout>
                  <c:x val="-1.1279761904761905E-2"/>
                  <c:y val="4.2243777498827059E-2"/>
                </c:manualLayout>
              </c:layout>
              <c:tx>
                <c:rich>
                  <a:bodyPr/>
                  <a:lstStyle/>
                  <a:p>
                    <a:fld id="{1A010B7D-9DCB-4484-8195-731F03E9E61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E71D-4608-B2C1-112C1E48EA92}"/>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[1]combinedG34_2026_table!$G$21:$G$30</c:f>
              <c:numCache>
                <c:formatCode>General</c:formatCode>
                <c:ptCount val="10"/>
                <c:pt idx="0">
                  <c:v>40.5</c:v>
                </c:pt>
                <c:pt idx="1">
                  <c:v>41.9</c:v>
                </c:pt>
                <c:pt idx="2">
                  <c:v>43.3</c:v>
                </c:pt>
                <c:pt idx="3">
                  <c:v>42.8</c:v>
                </c:pt>
                <c:pt idx="4">
                  <c:v>40.9</c:v>
                </c:pt>
                <c:pt idx="5">
                  <c:v>43.7</c:v>
                </c:pt>
                <c:pt idx="6">
                  <c:v>37.6</c:v>
                </c:pt>
                <c:pt idx="7">
                  <c:v>40.4</c:v>
                </c:pt>
                <c:pt idx="8">
                  <c:v>39.200000000000003</c:v>
                </c:pt>
                <c:pt idx="9">
                  <c:v>41.6</c:v>
                </c:pt>
              </c:numCache>
            </c:numRef>
          </c:xVal>
          <c:yVal>
            <c:numRef>
              <c:f>[1]combinedG34_2026_table!$M$21:$M$30</c:f>
              <c:numCache>
                <c:formatCode>General</c:formatCode>
                <c:ptCount val="10"/>
                <c:pt idx="0">
                  <c:v>23.2</c:v>
                </c:pt>
                <c:pt idx="1">
                  <c:v>23.2</c:v>
                </c:pt>
                <c:pt idx="2">
                  <c:v>23.5</c:v>
                </c:pt>
                <c:pt idx="3">
                  <c:v>25</c:v>
                </c:pt>
                <c:pt idx="4">
                  <c:v>23.5</c:v>
                </c:pt>
                <c:pt idx="5">
                  <c:v>23.7</c:v>
                </c:pt>
                <c:pt idx="6">
                  <c:v>23.1</c:v>
                </c:pt>
                <c:pt idx="7">
                  <c:v>24</c:v>
                </c:pt>
                <c:pt idx="8">
                  <c:v>24.1</c:v>
                </c:pt>
                <c:pt idx="9">
                  <c:v>23.2</c:v>
                </c:pt>
              </c:numCache>
            </c:numRef>
          </c:yVal>
          <c:smooth val="0"/>
          <c:extLst>
            <c:ext xmlns:c15="http://schemas.microsoft.com/office/drawing/2012/chart" uri="{02D57815-91ED-43cb-92C2-25804820EDAC}">
              <c15:datalabelsRange>
                <c15:f>[1]combinedG34_2026_table!$Z$21:$Z$30</c15:f>
                <c15:dlblRangeCache>
                  <c:ptCount val="10"/>
                  <c:pt idx="0">
                    <c:v>19</c:v>
                  </c:pt>
                  <c:pt idx="1">
                    <c:v>20</c:v>
                  </c:pt>
                  <c:pt idx="2">
                    <c:v>21</c:v>
                  </c:pt>
                  <c:pt idx="3">
                    <c:v>22</c:v>
                  </c:pt>
                  <c:pt idx="4">
                    <c:v>23</c:v>
                  </c:pt>
                  <c:pt idx="5">
                    <c:v>24</c:v>
                  </c:pt>
                  <c:pt idx="6">
                    <c:v>25</c:v>
                  </c:pt>
                  <c:pt idx="7">
                    <c:v>26</c:v>
                  </c:pt>
                  <c:pt idx="8">
                    <c:v>27</c:v>
                  </c:pt>
                  <c:pt idx="9">
                    <c:v>28</c:v>
                  </c:pt>
                </c15:dlblRangeCache>
              </c15:datalabelsRange>
            </c:ext>
            <c:ext xmlns:c16="http://schemas.microsoft.com/office/drawing/2014/chart" uri="{C3380CC4-5D6E-409C-BE32-E72D297353CC}">
              <c16:uniqueId val="{00000006-E71D-4608-B2C1-112C1E48EA92}"/>
            </c:ext>
          </c:extLst>
        </c:ser>
        <c:ser>
          <c:idx val="2"/>
          <c:order val="2"/>
          <c:spPr>
            <a:ln w="25400" cap="rnd">
              <a:noFill/>
              <a:round/>
            </a:ln>
            <a:effectLst/>
          </c:spPr>
          <c:marker>
            <c:symbol val="circle"/>
            <c:size val="5"/>
            <c:spPr>
              <a:solidFill>
                <a:schemeClr val="accent3"/>
              </a:solidFill>
              <a:ln w="9525">
                <a:solidFill>
                  <a:schemeClr val="accent3"/>
                </a:solidFill>
              </a:ln>
              <a:effectLst/>
            </c:spPr>
          </c:marker>
          <c:dLbls>
            <c:delete val="1"/>
          </c:dLbls>
          <c:xVal>
            <c:numRef>
              <c:f>[1]combinedG34_2026_table!$G$32</c:f>
              <c:numCache>
                <c:formatCode>General</c:formatCode>
                <c:ptCount val="1"/>
                <c:pt idx="0">
                  <c:v>41.5</c:v>
                </c:pt>
              </c:numCache>
            </c:numRef>
          </c:xVal>
          <c:yVal>
            <c:numRef>
              <c:f>[1]combinedG34_2026_table!$M$32</c:f>
              <c:numCache>
                <c:formatCode>General</c:formatCode>
                <c:ptCount val="1"/>
                <c:pt idx="0">
                  <c:v>23.3</c:v>
                </c:pt>
              </c:numCache>
            </c:numRef>
          </c:yVal>
          <c:smooth val="0"/>
          <c:extLst>
            <c:ext xmlns:c16="http://schemas.microsoft.com/office/drawing/2014/chart" uri="{C3380CC4-5D6E-409C-BE32-E72D297353CC}">
              <c16:uniqueId val="{00000008-E71D-4608-B2C1-112C1E48EA92}"/>
            </c:ext>
          </c:extLst>
        </c:ser>
        <c:dLbls>
          <c:dLblPos val="t"/>
          <c:showLegendKey val="0"/>
          <c:showVal val="1"/>
          <c:showCatName val="0"/>
          <c:showSerName val="0"/>
          <c:showPercent val="0"/>
          <c:showBubbleSize val="0"/>
        </c:dLbls>
        <c:axId val="998604312"/>
        <c:axId val="998606280"/>
      </c:scatterChart>
      <c:valAx>
        <c:axId val="99860431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r>
                  <a:rPr lang="en-US" sz="1600" b="1">
                    <a:solidFill>
                      <a:schemeClr val="tx1"/>
                    </a:solidFill>
                  </a:rPr>
                  <a:t>Starch (%DM)</a:t>
                </a:r>
              </a:p>
            </c:rich>
          </c:tx>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crossAx val="998606280"/>
        <c:crosses val="autoZero"/>
        <c:crossBetween val="midCat"/>
        <c:majorUnit val="1"/>
        <c:minorUnit val="1"/>
      </c:valAx>
      <c:valAx>
        <c:axId val="9986062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0" i="0" u="none" strike="noStrike" kern="1200" baseline="0">
                    <a:solidFill>
                      <a:schemeClr val="tx1"/>
                    </a:solidFill>
                    <a:latin typeface="+mn-lt"/>
                    <a:ea typeface="+mn-ea"/>
                    <a:cs typeface="+mn-cs"/>
                  </a:defRPr>
                </a:pPr>
                <a:r>
                  <a:rPr lang="en-US" sz="1600" b="1">
                    <a:solidFill>
                      <a:schemeClr val="tx1"/>
                    </a:solidFill>
                  </a:rPr>
                  <a:t>Yield (tons/ac)</a:t>
                </a:r>
              </a:p>
            </c:rich>
          </c:tx>
          <c:overlay val="0"/>
          <c:spPr>
            <a:noFill/>
            <a:ln>
              <a:noFill/>
            </a:ln>
            <a:effectLst/>
          </c:spPr>
          <c:txPr>
            <a:bodyPr rot="-540000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crossAx val="998604312"/>
        <c:crosses val="autoZero"/>
        <c:crossBetween val="midCat"/>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2800" b="1" i="0" u="none" strike="noStrike" kern="1200" spc="0" baseline="0">
                <a:solidFill>
                  <a:schemeClr val="tx1"/>
                </a:solidFill>
                <a:latin typeface="+mn-lt"/>
                <a:ea typeface="+mn-ea"/>
                <a:cs typeface="+mn-cs"/>
              </a:defRPr>
            </a:pPr>
            <a:r>
              <a:rPr lang="en-US" sz="2000" b="1">
                <a:solidFill>
                  <a:schemeClr val="tx1"/>
                </a:solidFill>
              </a:rPr>
              <a:t>Late Season Hybrids</a:t>
            </a:r>
          </a:p>
          <a:p>
            <a:pPr algn="ctr">
              <a:defRPr sz="2800" b="1">
                <a:solidFill>
                  <a:schemeClr val="tx1"/>
                </a:solidFill>
              </a:defRPr>
            </a:pPr>
            <a:r>
              <a:rPr lang="en-US" sz="1800" b="0">
                <a:solidFill>
                  <a:schemeClr val="tx1"/>
                </a:solidFill>
              </a:rPr>
              <a:t>Yield (tons/ac) and IVSD</a:t>
            </a:r>
            <a:r>
              <a:rPr lang="en-US" sz="1800" b="0" baseline="0">
                <a:solidFill>
                  <a:schemeClr val="tx1"/>
                </a:solidFill>
              </a:rPr>
              <a:t> (%starch)</a:t>
            </a:r>
            <a:r>
              <a:rPr lang="en-US" sz="1800" b="0">
                <a:solidFill>
                  <a:schemeClr val="tx1"/>
                </a:solidFill>
              </a:rPr>
              <a:t> </a:t>
            </a:r>
          </a:p>
        </c:rich>
      </c:tx>
      <c:layout>
        <c:manualLayout>
          <c:xMode val="edge"/>
          <c:yMode val="edge"/>
          <c:x val="0.34387027824995053"/>
          <c:y val="2.1961532566867729E-2"/>
        </c:manualLayout>
      </c:layout>
      <c:overlay val="0"/>
      <c:spPr>
        <a:noFill/>
        <a:ln>
          <a:noFill/>
        </a:ln>
        <a:effectLst/>
      </c:spPr>
      <c:txPr>
        <a:bodyPr rot="0" spcFirstLastPara="1" vertOverflow="ellipsis" vert="horz" wrap="square" anchor="ctr" anchorCtr="1"/>
        <a:lstStyle/>
        <a:p>
          <a:pPr algn="ctr">
            <a:defRPr sz="28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7.1444144761315567E-2"/>
          <c:y val="0.16160104986876642"/>
          <c:w val="0.909738826890793"/>
          <c:h val="0.72219200178957765"/>
        </c:manualLayout>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dLbls>
            <c:dLbl>
              <c:idx val="0"/>
              <c:tx>
                <c:rich>
                  <a:bodyPr/>
                  <a:lstStyle/>
                  <a:p>
                    <a:fld id="{EAC381D2-A569-4F0B-88F1-71CBAD0643D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3A79-48EB-A5B5-8C30DB8A0619}"/>
                </c:ext>
              </c:extLst>
            </c:dLbl>
            <c:dLbl>
              <c:idx val="1"/>
              <c:layout>
                <c:manualLayout>
                  <c:x val="-4.103448894839487E-2"/>
                  <c:y val="3.1581053909416346E-2"/>
                </c:manualLayout>
              </c:layout>
              <c:tx>
                <c:rich>
                  <a:bodyPr/>
                  <a:lstStyle/>
                  <a:p>
                    <a:fld id="{EE7C9DDE-07CD-451C-B228-AD599052AD5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3A79-48EB-A5B5-8C30DB8A0619}"/>
                </c:ext>
              </c:extLst>
            </c:dLbl>
            <c:dLbl>
              <c:idx val="2"/>
              <c:layout>
                <c:manualLayout>
                  <c:x val="5.1553860479826887E-3"/>
                  <c:y val="-3.7283751125576935E-2"/>
                </c:manualLayout>
              </c:layout>
              <c:tx>
                <c:rich>
                  <a:bodyPr/>
                  <a:lstStyle/>
                  <a:p>
                    <a:fld id="{249136F0-DEE1-409A-BA75-BEAD9849DCA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3A79-48EB-A5B5-8C30DB8A0619}"/>
                </c:ext>
              </c:extLst>
            </c:dLbl>
            <c:dLbl>
              <c:idx val="3"/>
              <c:layout>
                <c:manualLayout>
                  <c:x val="-3.9544492980769785E-2"/>
                  <c:y val="-3.7283751125576935E-2"/>
                </c:manualLayout>
              </c:layout>
              <c:tx>
                <c:rich>
                  <a:bodyPr/>
                  <a:lstStyle/>
                  <a:p>
                    <a:fld id="{FFA17B19-DC20-46D3-A05A-BF3E13809D99}"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3A79-48EB-A5B5-8C30DB8A0619}"/>
                </c:ext>
              </c:extLst>
            </c:dLbl>
            <c:dLbl>
              <c:idx val="4"/>
              <c:tx>
                <c:rich>
                  <a:bodyPr/>
                  <a:lstStyle/>
                  <a:p>
                    <a:fld id="{854FCA83-E0E9-494E-A812-44224820A17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3A79-48EB-A5B5-8C30DB8A0619}"/>
                </c:ext>
              </c:extLst>
            </c:dLbl>
            <c:dLbl>
              <c:idx val="5"/>
              <c:layout>
                <c:manualLayout>
                  <c:x val="-4.2524484916019956E-2"/>
                  <c:y val="1.6516877808011567E-2"/>
                </c:manualLayout>
              </c:layout>
              <c:tx>
                <c:rich>
                  <a:bodyPr/>
                  <a:lstStyle/>
                  <a:p>
                    <a:fld id="{92C137D5-9136-4E72-B717-A1E5AD742F7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3A79-48EB-A5B5-8C30DB8A0619}"/>
                </c:ext>
              </c:extLst>
            </c:dLbl>
            <c:dLbl>
              <c:idx val="6"/>
              <c:layout>
                <c:manualLayout>
                  <c:x val="2.1753941127326255E-3"/>
                  <c:y val="3.1581053909416346E-2"/>
                </c:manualLayout>
              </c:layout>
              <c:tx>
                <c:rich>
                  <a:bodyPr/>
                  <a:lstStyle/>
                  <a:p>
                    <a:fld id="{A7481438-6E7A-48D6-BE2C-0DFE96467E80}"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3A79-48EB-A5B5-8C30DB8A0619}"/>
                </c:ext>
              </c:extLst>
            </c:dLbl>
            <c:dLbl>
              <c:idx val="7"/>
              <c:tx>
                <c:rich>
                  <a:bodyPr/>
                  <a:lstStyle/>
                  <a:p>
                    <a:fld id="{6558F08F-3966-4CC8-8C9E-C91DED12AE3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3A79-48EB-A5B5-8C30DB8A0619}"/>
                </c:ext>
              </c:extLst>
            </c:dLbl>
            <c:dLbl>
              <c:idx val="8"/>
              <c:layout>
                <c:manualLayout>
                  <c:x val="-2.7624525239769094E-2"/>
                  <c:y val="-4.158780144026402E-2"/>
                </c:manualLayout>
              </c:layout>
              <c:tx>
                <c:rich>
                  <a:bodyPr/>
                  <a:lstStyle/>
                  <a:p>
                    <a:fld id="{94038469-386E-4312-829B-357AB9D5D83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3A79-48EB-A5B5-8C30DB8A0619}"/>
                </c:ext>
              </c:extLst>
            </c:dLbl>
            <c:dLbl>
              <c:idx val="9"/>
              <c:layout>
                <c:manualLayout>
                  <c:x val="6.2579830640242687E-4"/>
                  <c:y val="-3.7283751125576935E-2"/>
                </c:manualLayout>
              </c:layout>
              <c:tx>
                <c:rich>
                  <a:bodyPr/>
                  <a:lstStyle/>
                  <a:p>
                    <a:fld id="{F40ECA6A-F64E-4BF6-8ED8-A4736D5359F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3A79-48EB-A5B5-8C30DB8A0619}"/>
                </c:ext>
              </c:extLst>
            </c:dLbl>
            <c:dLbl>
              <c:idx val="10"/>
              <c:tx>
                <c:rich>
                  <a:bodyPr/>
                  <a:lstStyle/>
                  <a:p>
                    <a:fld id="{15FA9C48-33D9-4D95-8A7A-3F55E1AB242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3A79-48EB-A5B5-8C30DB8A0619}"/>
                </c:ext>
              </c:extLst>
            </c:dLbl>
            <c:dLbl>
              <c:idx val="11"/>
              <c:layout>
                <c:manualLayout>
                  <c:x val="6.2579830640248151E-4"/>
                  <c:y val="-2.0067549866828616E-2"/>
                </c:manualLayout>
              </c:layout>
              <c:tx>
                <c:rich>
                  <a:bodyPr/>
                  <a:lstStyle/>
                  <a:p>
                    <a:fld id="{EABBD00D-088A-4301-838E-9C2C83EC6A6B}"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3A79-48EB-A5B5-8C30DB8A0619}"/>
                </c:ext>
              </c:extLst>
            </c:dLbl>
            <c:dLbl>
              <c:idx val="12"/>
              <c:layout>
                <c:manualLayout>
                  <c:x val="-5.3341855640979177E-3"/>
                  <c:y val="4.234117969613397E-2"/>
                </c:manualLayout>
              </c:layout>
              <c:tx>
                <c:rich>
                  <a:bodyPr/>
                  <a:lstStyle/>
                  <a:p>
                    <a:fld id="{E2D1BEAF-F86B-4E7A-982C-10C9B3060B58}"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3A79-48EB-A5B5-8C30DB8A0619}"/>
                </c:ext>
              </c:extLst>
            </c:dLbl>
            <c:dLbl>
              <c:idx val="13"/>
              <c:layout>
                <c:manualLayout>
                  <c:x val="5.0957862092777945E-3"/>
                  <c:y val="2.0820928122698645E-2"/>
                </c:manualLayout>
              </c:layout>
              <c:tx>
                <c:rich>
                  <a:bodyPr/>
                  <a:lstStyle/>
                  <a:p>
                    <a:fld id="{EBD9365D-F4A8-442A-8A78-A76F08D64EF8}"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3A79-48EB-A5B5-8C30DB8A0619}"/>
                </c:ext>
              </c:extLst>
            </c:dLbl>
            <c:dLbl>
              <c:idx val="14"/>
              <c:layout>
                <c:manualLayout>
                  <c:x val="-5.3341855640978084E-3"/>
                  <c:y val="-3.0827675653546317E-2"/>
                </c:manualLayout>
              </c:layout>
              <c:tx>
                <c:rich>
                  <a:bodyPr/>
                  <a:lstStyle/>
                  <a:p>
                    <a:fld id="{10C7C89E-FD51-4C67-8BF1-2A60617C8D6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3A79-48EB-A5B5-8C30DB8A0619}"/>
                </c:ext>
              </c:extLst>
            </c:dLbl>
            <c:dLbl>
              <c:idx val="15"/>
              <c:tx>
                <c:rich>
                  <a:bodyPr/>
                  <a:lstStyle/>
                  <a:p>
                    <a:fld id="{3B34EAFF-CAD5-45F3-B347-3000351D7D0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3A79-48EB-A5B5-8C30DB8A0619}"/>
                </c:ext>
              </c:extLst>
            </c:dLbl>
            <c:dLbl>
              <c:idx val="16"/>
              <c:layout>
                <c:manualLayout>
                  <c:x val="6.5857821769028805E-3"/>
                  <c:y val="7.9087771786373259E-3"/>
                </c:manualLayout>
              </c:layout>
              <c:tx>
                <c:rich>
                  <a:bodyPr/>
                  <a:lstStyle/>
                  <a:p>
                    <a:fld id="{2C1AF11D-11BB-4057-B296-33DF0304E06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3A79-48EB-A5B5-8C30DB8A0619}"/>
                </c:ext>
              </c:extLst>
            </c:dLbl>
            <c:dLbl>
              <c:idx val="17"/>
              <c:tx>
                <c:rich>
                  <a:bodyPr/>
                  <a:lstStyle/>
                  <a:p>
                    <a:fld id="{92D99617-6FBC-4753-9FC6-170F3DE86A7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3A79-48EB-A5B5-8C30DB8A0619}"/>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[1]combinedG34_2026_table!$L$2:$L$19</c:f>
              <c:numCache>
                <c:formatCode>General</c:formatCode>
                <c:ptCount val="18"/>
                <c:pt idx="0">
                  <c:v>65.599999999999994</c:v>
                </c:pt>
                <c:pt idx="1">
                  <c:v>65.5</c:v>
                </c:pt>
                <c:pt idx="2">
                  <c:v>66.8</c:v>
                </c:pt>
                <c:pt idx="3">
                  <c:v>65.5</c:v>
                </c:pt>
                <c:pt idx="4">
                  <c:v>65.599999999999994</c:v>
                </c:pt>
                <c:pt idx="5">
                  <c:v>66.7</c:v>
                </c:pt>
                <c:pt idx="6">
                  <c:v>66.900000000000006</c:v>
                </c:pt>
                <c:pt idx="7">
                  <c:v>65.2</c:v>
                </c:pt>
                <c:pt idx="8">
                  <c:v>66.599999999999994</c:v>
                </c:pt>
                <c:pt idx="9">
                  <c:v>66.400000000000006</c:v>
                </c:pt>
                <c:pt idx="10">
                  <c:v>66.099999999999994</c:v>
                </c:pt>
                <c:pt idx="11">
                  <c:v>65.8</c:v>
                </c:pt>
                <c:pt idx="12">
                  <c:v>66.400000000000006</c:v>
                </c:pt>
                <c:pt idx="13">
                  <c:v>66.8</c:v>
                </c:pt>
                <c:pt idx="14">
                  <c:v>66.8</c:v>
                </c:pt>
                <c:pt idx="15">
                  <c:v>66.099999999999994</c:v>
                </c:pt>
                <c:pt idx="16">
                  <c:v>66.400000000000006</c:v>
                </c:pt>
                <c:pt idx="17">
                  <c:v>67.900000000000006</c:v>
                </c:pt>
              </c:numCache>
            </c:numRef>
          </c:xVal>
          <c:yVal>
            <c:numRef>
              <c:f>[1]combinedG34_2026_table!$M$2:$M$19</c:f>
              <c:numCache>
                <c:formatCode>General</c:formatCode>
                <c:ptCount val="18"/>
                <c:pt idx="0">
                  <c:v>24.1</c:v>
                </c:pt>
                <c:pt idx="1">
                  <c:v>23.1</c:v>
                </c:pt>
                <c:pt idx="2">
                  <c:v>23.9</c:v>
                </c:pt>
                <c:pt idx="3">
                  <c:v>23.7</c:v>
                </c:pt>
                <c:pt idx="4">
                  <c:v>24.7</c:v>
                </c:pt>
                <c:pt idx="5">
                  <c:v>21.8</c:v>
                </c:pt>
                <c:pt idx="6">
                  <c:v>23.9</c:v>
                </c:pt>
                <c:pt idx="7">
                  <c:v>22.4</c:v>
                </c:pt>
                <c:pt idx="8">
                  <c:v>23.6</c:v>
                </c:pt>
                <c:pt idx="9">
                  <c:v>22.5</c:v>
                </c:pt>
                <c:pt idx="10">
                  <c:v>24.1</c:v>
                </c:pt>
                <c:pt idx="11">
                  <c:v>23.6</c:v>
                </c:pt>
                <c:pt idx="12">
                  <c:v>22.4</c:v>
                </c:pt>
                <c:pt idx="13">
                  <c:v>21.6</c:v>
                </c:pt>
                <c:pt idx="14">
                  <c:v>22</c:v>
                </c:pt>
                <c:pt idx="15">
                  <c:v>22.8</c:v>
                </c:pt>
                <c:pt idx="16">
                  <c:v>22.4</c:v>
                </c:pt>
                <c:pt idx="17">
                  <c:v>22.4</c:v>
                </c:pt>
              </c:numCache>
            </c:numRef>
          </c:yVal>
          <c:smooth val="0"/>
          <c:extLst>
            <c:ext xmlns:c15="http://schemas.microsoft.com/office/drawing/2012/chart" uri="{02D57815-91ED-43cb-92C2-25804820EDAC}">
              <c15:datalabelsRange>
                <c15:f>[1]combinedG34_2026_table!$Z$2:$Z$19</c15:f>
                <c15:dlblRangeCach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15:dlblRangeCache>
              </c15:datalabelsRange>
            </c:ext>
            <c:ext xmlns:c16="http://schemas.microsoft.com/office/drawing/2014/chart" uri="{C3380CC4-5D6E-409C-BE32-E72D297353CC}">
              <c16:uniqueId val="{00000000-3A79-48EB-A5B5-8C30DB8A0619}"/>
            </c:ext>
          </c:extLst>
        </c:ser>
        <c:ser>
          <c:idx val="1"/>
          <c:order val="1"/>
          <c:spPr>
            <a:ln w="25400" cap="rnd">
              <a:noFill/>
              <a:round/>
            </a:ln>
            <a:effectLst/>
          </c:spPr>
          <c:marker>
            <c:symbol val="circle"/>
            <c:size val="5"/>
            <c:spPr>
              <a:solidFill>
                <a:schemeClr val="accent2"/>
              </a:solidFill>
              <a:ln w="9525">
                <a:solidFill>
                  <a:schemeClr val="accent2"/>
                </a:solidFill>
              </a:ln>
              <a:effectLst/>
            </c:spPr>
          </c:marker>
          <c:dLbls>
            <c:dLbl>
              <c:idx val="0"/>
              <c:layout>
                <c:manualLayout>
                  <c:x val="-3.9604092819474815E-2"/>
                  <c:y val="3.5885104224103348E-2"/>
                </c:manualLayout>
              </c:layout>
              <c:tx>
                <c:rich>
                  <a:bodyPr/>
                  <a:lstStyle/>
                  <a:p>
                    <a:fld id="{26DC80BA-44BB-4A80-8AA5-E092DCBBDCF4}"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3A79-48EB-A5B5-8C30DB8A0619}"/>
                </c:ext>
              </c:extLst>
            </c:dLbl>
            <c:dLbl>
              <c:idx val="1"/>
              <c:layout>
                <c:manualLayout>
                  <c:x val="6.2579830640248151E-4"/>
                  <c:y val="1.8668902965355106E-2"/>
                </c:manualLayout>
              </c:layout>
              <c:tx>
                <c:rich>
                  <a:bodyPr/>
                  <a:lstStyle/>
                  <a:p>
                    <a:fld id="{0AC20CDB-F008-49F0-B817-BAF4F26E1100}"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3A79-48EB-A5B5-8C30DB8A0619}"/>
                </c:ext>
              </c:extLst>
            </c:dLbl>
            <c:dLbl>
              <c:idx val="2"/>
              <c:layout>
                <c:manualLayout>
                  <c:x val="-6.8241815317228944E-3"/>
                  <c:y val="-4.5891851754951175E-2"/>
                </c:manualLayout>
              </c:layout>
              <c:tx>
                <c:rich>
                  <a:bodyPr/>
                  <a:lstStyle/>
                  <a:p>
                    <a:fld id="{4255322F-B79E-4769-AFE2-7BCC4F3EEE57}"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3A79-48EB-A5B5-8C30DB8A0619}"/>
                </c:ext>
              </c:extLst>
            </c:dLbl>
            <c:dLbl>
              <c:idx val="3"/>
              <c:tx>
                <c:rich>
                  <a:bodyPr/>
                  <a:lstStyle/>
                  <a:p>
                    <a:fld id="{A43BFBA4-2ECF-4DB4-A82D-57A2BA912CB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3A79-48EB-A5B5-8C30DB8A0619}"/>
                </c:ext>
              </c:extLst>
            </c:dLbl>
            <c:dLbl>
              <c:idx val="4"/>
              <c:layout>
                <c:manualLayout>
                  <c:x val="-2.1724141207973863E-2"/>
                  <c:y val="-5.6651977541668799E-2"/>
                </c:manualLayout>
              </c:layout>
              <c:tx>
                <c:rich>
                  <a:bodyPr/>
                  <a:lstStyle/>
                  <a:p>
                    <a:fld id="{8EBEE609-4CD2-4831-9B2E-2ED01773171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3A79-48EB-A5B5-8C30DB8A0619}"/>
                </c:ext>
              </c:extLst>
            </c:dLbl>
            <c:dLbl>
              <c:idx val="5"/>
              <c:layout>
                <c:manualLayout>
                  <c:x val="-8.3141774993479804E-3"/>
                  <c:y val="3.3733079066759888E-2"/>
                </c:manualLayout>
              </c:layout>
              <c:tx>
                <c:rich>
                  <a:bodyPr/>
                  <a:lstStyle/>
                  <a:p>
                    <a:fld id="{7D2DD103-4BED-4E0B-8DE3-FBC002FB6098}"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3A79-48EB-A5B5-8C30DB8A0619}"/>
                </c:ext>
              </c:extLst>
            </c:dLbl>
            <c:dLbl>
              <c:idx val="6"/>
              <c:layout>
                <c:manualLayout>
                  <c:x val="-1.8744149272723637E-2"/>
                  <c:y val="4.2341179696134046E-2"/>
                </c:manualLayout>
              </c:layout>
              <c:tx>
                <c:rich>
                  <a:bodyPr/>
                  <a:lstStyle/>
                  <a:p>
                    <a:fld id="{CD3BFBCE-CBE6-43F1-A4AE-4D9AFAECED99}"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3A79-48EB-A5B5-8C30DB8A0619}"/>
                </c:ext>
              </c:extLst>
            </c:dLbl>
            <c:dLbl>
              <c:idx val="7"/>
              <c:layout>
                <c:manualLayout>
                  <c:x val="-1.4274161369848324E-2"/>
                  <c:y val="-5.8804002699012418E-2"/>
                </c:manualLayout>
              </c:layout>
              <c:tx>
                <c:rich>
                  <a:bodyPr/>
                  <a:lstStyle/>
                  <a:p>
                    <a:fld id="{839C693B-4D3A-4859-BFF0-3A774B312D59}"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3A79-48EB-A5B5-8C30DB8A0619}"/>
                </c:ext>
              </c:extLst>
            </c:dLbl>
            <c:dLbl>
              <c:idx val="8"/>
              <c:layout>
                <c:manualLayout>
                  <c:x val="-2.4704133143223925E-2"/>
                  <c:y val="-5.0195902069638178E-2"/>
                </c:manualLayout>
              </c:layout>
              <c:tx>
                <c:rich>
                  <a:bodyPr/>
                  <a:lstStyle/>
                  <a:p>
                    <a:fld id="{D9AC6C3F-4E33-4298-9954-8451DE70B507}"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3A79-48EB-A5B5-8C30DB8A0619}"/>
                </c:ext>
              </c:extLst>
            </c:dLbl>
            <c:dLbl>
              <c:idx val="9"/>
              <c:layout>
                <c:manualLayout>
                  <c:x val="-8.3141774993479804E-3"/>
                  <c:y val="3.5885104224103348E-2"/>
                </c:manualLayout>
              </c:layout>
              <c:tx>
                <c:rich>
                  <a:bodyPr/>
                  <a:lstStyle/>
                  <a:p>
                    <a:fld id="{46E2B8CF-C6DF-401E-8CCE-7F60C29D522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3A79-48EB-A5B5-8C30DB8A0619}"/>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[1]combinedG34_2026_table!$L$21:$L$30</c:f>
              <c:numCache>
                <c:formatCode>General</c:formatCode>
                <c:ptCount val="10"/>
                <c:pt idx="0">
                  <c:v>64.8</c:v>
                </c:pt>
                <c:pt idx="1">
                  <c:v>65.7</c:v>
                </c:pt>
                <c:pt idx="2">
                  <c:v>65.599999999999994</c:v>
                </c:pt>
                <c:pt idx="3">
                  <c:v>66.2</c:v>
                </c:pt>
                <c:pt idx="4">
                  <c:v>66.400000000000006</c:v>
                </c:pt>
                <c:pt idx="5">
                  <c:v>66.7</c:v>
                </c:pt>
                <c:pt idx="6">
                  <c:v>65.7</c:v>
                </c:pt>
                <c:pt idx="7">
                  <c:v>66.7</c:v>
                </c:pt>
                <c:pt idx="8">
                  <c:v>66.599999999999994</c:v>
                </c:pt>
                <c:pt idx="9">
                  <c:v>67.3</c:v>
                </c:pt>
              </c:numCache>
            </c:numRef>
          </c:xVal>
          <c:yVal>
            <c:numRef>
              <c:f>[1]combinedG34_2026_table!$M$21:$M$30</c:f>
              <c:numCache>
                <c:formatCode>General</c:formatCode>
                <c:ptCount val="10"/>
                <c:pt idx="0">
                  <c:v>23.2</c:v>
                </c:pt>
                <c:pt idx="1">
                  <c:v>23.2</c:v>
                </c:pt>
                <c:pt idx="2">
                  <c:v>23.5</c:v>
                </c:pt>
                <c:pt idx="3">
                  <c:v>25</c:v>
                </c:pt>
                <c:pt idx="4">
                  <c:v>23.5</c:v>
                </c:pt>
                <c:pt idx="5">
                  <c:v>23.7</c:v>
                </c:pt>
                <c:pt idx="6">
                  <c:v>23.1</c:v>
                </c:pt>
                <c:pt idx="7">
                  <c:v>24</c:v>
                </c:pt>
                <c:pt idx="8">
                  <c:v>24.1</c:v>
                </c:pt>
                <c:pt idx="9">
                  <c:v>23.2</c:v>
                </c:pt>
              </c:numCache>
            </c:numRef>
          </c:yVal>
          <c:smooth val="0"/>
          <c:extLst>
            <c:ext xmlns:c15="http://schemas.microsoft.com/office/drawing/2012/chart" uri="{02D57815-91ED-43cb-92C2-25804820EDAC}">
              <c15:datalabelsRange>
                <c15:f>[1]combinedG34_2026_table!$Z$21:$Z$30</c15:f>
                <c15:dlblRangeCache>
                  <c:ptCount val="10"/>
                  <c:pt idx="0">
                    <c:v>19</c:v>
                  </c:pt>
                  <c:pt idx="1">
                    <c:v>20</c:v>
                  </c:pt>
                  <c:pt idx="2">
                    <c:v>21</c:v>
                  </c:pt>
                  <c:pt idx="3">
                    <c:v>22</c:v>
                  </c:pt>
                  <c:pt idx="4">
                    <c:v>23</c:v>
                  </c:pt>
                  <c:pt idx="5">
                    <c:v>24</c:v>
                  </c:pt>
                  <c:pt idx="6">
                    <c:v>25</c:v>
                  </c:pt>
                  <c:pt idx="7">
                    <c:v>26</c:v>
                  </c:pt>
                  <c:pt idx="8">
                    <c:v>27</c:v>
                  </c:pt>
                  <c:pt idx="9">
                    <c:v>28</c:v>
                  </c:pt>
                </c15:dlblRangeCache>
              </c15:datalabelsRange>
            </c:ext>
            <c:ext xmlns:c16="http://schemas.microsoft.com/office/drawing/2014/chart" uri="{C3380CC4-5D6E-409C-BE32-E72D297353CC}">
              <c16:uniqueId val="{00000001-3A79-48EB-A5B5-8C30DB8A0619}"/>
            </c:ext>
          </c:extLst>
        </c:ser>
        <c:ser>
          <c:idx val="2"/>
          <c:order val="2"/>
          <c:spPr>
            <a:ln w="25400" cap="rnd">
              <a:noFill/>
              <a:round/>
            </a:ln>
            <a:effectLst/>
          </c:spPr>
          <c:marker>
            <c:symbol val="circle"/>
            <c:size val="5"/>
            <c:spPr>
              <a:solidFill>
                <a:schemeClr val="accent3"/>
              </a:solidFill>
              <a:ln w="9525">
                <a:solidFill>
                  <a:schemeClr val="accent3"/>
                </a:solidFill>
              </a:ln>
              <a:effectLst/>
            </c:spPr>
          </c:marker>
          <c:dLbls>
            <c:delete val="1"/>
          </c:dLbls>
          <c:xVal>
            <c:numRef>
              <c:f>[1]combinedG34_2026_table!$L$32</c:f>
              <c:numCache>
                <c:formatCode>General</c:formatCode>
                <c:ptCount val="1"/>
                <c:pt idx="0">
                  <c:v>66.3</c:v>
                </c:pt>
              </c:numCache>
            </c:numRef>
          </c:xVal>
          <c:yVal>
            <c:numRef>
              <c:f>[1]combinedG34_2026_table!$M$32</c:f>
              <c:numCache>
                <c:formatCode>General</c:formatCode>
                <c:ptCount val="1"/>
                <c:pt idx="0">
                  <c:v>23.3</c:v>
                </c:pt>
              </c:numCache>
            </c:numRef>
          </c:yVal>
          <c:smooth val="0"/>
          <c:extLst>
            <c:ext xmlns:c16="http://schemas.microsoft.com/office/drawing/2014/chart" uri="{C3380CC4-5D6E-409C-BE32-E72D297353CC}">
              <c16:uniqueId val="{00000002-3A79-48EB-A5B5-8C30DB8A0619}"/>
            </c:ext>
          </c:extLst>
        </c:ser>
        <c:dLbls>
          <c:dLblPos val="t"/>
          <c:showLegendKey val="0"/>
          <c:showVal val="1"/>
          <c:showCatName val="0"/>
          <c:showSerName val="0"/>
          <c:showPercent val="0"/>
          <c:showBubbleSize val="0"/>
        </c:dLbls>
        <c:axId val="998604312"/>
        <c:axId val="998606280"/>
      </c:scatterChart>
      <c:valAx>
        <c:axId val="99860431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sz="1600" b="1">
                    <a:solidFill>
                      <a:schemeClr val="tx1"/>
                    </a:solidFill>
                  </a:rPr>
                  <a:t>IVSD (%starch)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crossAx val="998606280"/>
        <c:crosses val="autoZero"/>
        <c:crossBetween val="midCat"/>
        <c:majorUnit val="1"/>
        <c:minorUnit val="1"/>
      </c:valAx>
      <c:valAx>
        <c:axId val="9986062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0" i="0" u="none" strike="noStrike" kern="1200" baseline="0">
                    <a:solidFill>
                      <a:schemeClr val="tx1"/>
                    </a:solidFill>
                    <a:latin typeface="+mn-lt"/>
                    <a:ea typeface="+mn-ea"/>
                    <a:cs typeface="+mn-cs"/>
                  </a:defRPr>
                </a:pPr>
                <a:r>
                  <a:rPr lang="en-US" sz="1600" b="1">
                    <a:solidFill>
                      <a:schemeClr val="tx1"/>
                    </a:solidFill>
                  </a:rPr>
                  <a:t>Yield (tons/ac)</a:t>
                </a:r>
              </a:p>
            </c:rich>
          </c:tx>
          <c:overlay val="0"/>
          <c:spPr>
            <a:noFill/>
            <a:ln>
              <a:noFill/>
            </a:ln>
            <a:effectLst/>
          </c:spPr>
          <c:txPr>
            <a:bodyPr rot="-540000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crossAx val="998604312"/>
        <c:crosses val="autoZero"/>
        <c:crossBetween val="midCat"/>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r>
              <a:rPr lang="en-US" sz="2000" b="1">
                <a:solidFill>
                  <a:schemeClr val="tx1"/>
                </a:solidFill>
              </a:rPr>
              <a:t>Late Season Hybrids</a:t>
            </a:r>
          </a:p>
          <a:p>
            <a:pPr>
              <a:defRPr sz="2000" b="1"/>
            </a:pPr>
            <a:r>
              <a:rPr lang="en-US" sz="1800" b="0">
                <a:solidFill>
                  <a:schemeClr val="tx1"/>
                </a:solidFill>
              </a:rPr>
              <a:t>Yield (tons/ac) and NDFD30 (%NDF)</a:t>
            </a:r>
          </a:p>
        </c:rich>
      </c:tx>
      <c:layout>
        <c:manualLayout>
          <c:xMode val="edge"/>
          <c:yMode val="edge"/>
          <c:x val="0.2869140656186599"/>
          <c:y val="1.3390137826974527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8490136314997341E-2"/>
          <c:y val="0.13798318688424815"/>
          <c:w val="0.91269287650786901"/>
          <c:h val="0.73735647778327229"/>
        </c:manualLayout>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dLbls>
            <c:dLbl>
              <c:idx val="0"/>
              <c:layout>
                <c:manualLayout>
                  <c:x val="-5.8971773721691573E-2"/>
                  <c:y val="-2.0367850371957968E-2"/>
                </c:manualLayout>
              </c:layout>
              <c:tx>
                <c:rich>
                  <a:bodyPr/>
                  <a:lstStyle/>
                  <a:p>
                    <a:fld id="{410F21C8-B30A-413F-9F1E-6F6679C54EAE}"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682C-4170-A14D-B1DF8A2F80D2}"/>
                </c:ext>
              </c:extLst>
            </c:dLbl>
            <c:dLbl>
              <c:idx val="1"/>
              <c:layout>
                <c:manualLayout>
                  <c:x val="-2.1244419565614722E-2"/>
                  <c:y val="3.7099257754490855E-2"/>
                </c:manualLayout>
              </c:layout>
              <c:tx>
                <c:rich>
                  <a:bodyPr/>
                  <a:lstStyle/>
                  <a:p>
                    <a:fld id="{AF928503-4689-4190-A150-DE4A930A1489}"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682C-4170-A14D-B1DF8A2F80D2}"/>
                </c:ext>
              </c:extLst>
            </c:dLbl>
            <c:dLbl>
              <c:idx val="2"/>
              <c:layout>
                <c:manualLayout>
                  <c:x val="4.031121833308525E-3"/>
                  <c:y val="-3.5897905059274364E-2"/>
                </c:manualLayout>
              </c:layout>
              <c:tx>
                <c:rich>
                  <a:bodyPr/>
                  <a:lstStyle/>
                  <a:p>
                    <a:fld id="{E563DB24-0ED5-4795-A384-FAD01A3FC05A}"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682C-4170-A14D-B1DF8A2F80D2}"/>
                </c:ext>
              </c:extLst>
            </c:dLbl>
            <c:dLbl>
              <c:idx val="3"/>
              <c:layout>
                <c:manualLayout>
                  <c:x val="4.8973074989538366E-3"/>
                  <c:y val="-2.6841581300350373E-2"/>
                </c:manualLayout>
              </c:layout>
              <c:tx>
                <c:rich>
                  <a:bodyPr/>
                  <a:lstStyle/>
                  <a:p>
                    <a:fld id="{5A4151D1-573A-4BF5-923A-FF983B27F8BF}"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682C-4170-A14D-B1DF8A2F80D2}"/>
                </c:ext>
              </c:extLst>
            </c:dLbl>
            <c:dLbl>
              <c:idx val="4"/>
              <c:layout>
                <c:manualLayout>
                  <c:x val="-1.677512125663155E-2"/>
                  <c:y val="-4.2340858624180827E-2"/>
                </c:manualLayout>
              </c:layout>
              <c:tx>
                <c:rich>
                  <a:bodyPr/>
                  <a:lstStyle/>
                  <a:p>
                    <a:fld id="{1770B0D9-63D8-48E9-A4D2-1D7517B6EC54}"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682C-4170-A14D-B1DF8A2F80D2}"/>
                </c:ext>
              </c:extLst>
            </c:dLbl>
            <c:dLbl>
              <c:idx val="5"/>
              <c:layout>
                <c:manualLayout>
                  <c:x val="2.5449616125985198E-3"/>
                  <c:y val="2.8531630589790673E-2"/>
                </c:manualLayout>
              </c:layout>
              <c:tx>
                <c:rich>
                  <a:bodyPr/>
                  <a:lstStyle/>
                  <a:p>
                    <a:fld id="{AAC0B16C-A06D-4A02-AF75-CE67B7DBD838}"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682C-4170-A14D-B1DF8A2F80D2}"/>
                </c:ext>
              </c:extLst>
            </c:dLbl>
            <c:dLbl>
              <c:idx val="6"/>
              <c:layout>
                <c:manualLayout>
                  <c:x val="2.5449616125985198E-3"/>
                  <c:y val="-1.8716695552856995E-2"/>
                </c:manualLayout>
              </c:layout>
              <c:tx>
                <c:rich>
                  <a:bodyPr/>
                  <a:lstStyle/>
                  <a:p>
                    <a:fld id="{F0F09FC4-EACF-44C7-80B3-3C01AF75FB9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682C-4170-A14D-B1DF8A2F80D2}"/>
                </c:ext>
              </c:extLst>
            </c:dLbl>
            <c:dLbl>
              <c:idx val="7"/>
              <c:layout>
                <c:manualLayout>
                  <c:x val="-4.0553684787991748E-2"/>
                  <c:y val="-1.8716695552856953E-2"/>
                </c:manualLayout>
              </c:layout>
              <c:tx>
                <c:rich>
                  <a:bodyPr/>
                  <a:lstStyle/>
                  <a:p>
                    <a:fld id="{0AF3D1E1-8BAE-4896-BA5B-BD7CDB115079}"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682C-4170-A14D-B1DF8A2F80D2}"/>
                </c:ext>
              </c:extLst>
            </c:dLbl>
            <c:dLbl>
              <c:idx val="8"/>
              <c:layout>
                <c:manualLayout>
                  <c:x val="-4.0553684787991692E-2"/>
                  <c:y val="2.2088677024884176E-2"/>
                </c:manualLayout>
              </c:layout>
              <c:tx>
                <c:rich>
                  <a:bodyPr/>
                  <a:lstStyle/>
                  <a:p>
                    <a:fld id="{0D167643-66BF-4385-930B-C34B425A6BA9}"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682C-4170-A14D-B1DF8A2F80D2}"/>
                </c:ext>
              </c:extLst>
            </c:dLbl>
            <c:dLbl>
              <c:idx val="9"/>
              <c:layout>
                <c:manualLayout>
                  <c:x val="5.8319979458984813E-3"/>
                  <c:y val="-3.7551034620547853E-2"/>
                </c:manualLayout>
              </c:layout>
              <c:tx>
                <c:rich>
                  <a:bodyPr/>
                  <a:lstStyle/>
                  <a:p>
                    <a:fld id="{C9358A6E-3D90-4DB1-8567-AB7C5F624C7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682C-4170-A14D-B1DF8A2F80D2}"/>
                </c:ext>
              </c:extLst>
            </c:dLbl>
            <c:dLbl>
              <c:idx val="10"/>
              <c:layout>
                <c:manualLayout>
                  <c:x val="-1.3497794806116837E-2"/>
                  <c:y val="-4.87889820903517E-2"/>
                </c:manualLayout>
              </c:layout>
              <c:tx>
                <c:rich>
                  <a:bodyPr/>
                  <a:lstStyle/>
                  <a:p>
                    <a:fld id="{081DC785-48B7-4E8A-86F7-3FD178145A5A}"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682C-4170-A14D-B1DF8A2F80D2}"/>
                </c:ext>
              </c:extLst>
            </c:dLbl>
            <c:dLbl>
              <c:idx val="11"/>
              <c:layout>
                <c:manualLayout>
                  <c:x val="2.3667043004561926E-2"/>
                  <c:y val="-1.6569044364554825E-2"/>
                </c:manualLayout>
              </c:layout>
              <c:tx>
                <c:rich>
                  <a:bodyPr/>
                  <a:lstStyle/>
                  <a:p>
                    <a:fld id="{2FE29E8B-96A2-4B3E-8F8B-1C88878B8E1A}"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82C-4170-A14D-B1DF8A2F80D2}"/>
                </c:ext>
              </c:extLst>
            </c:dLbl>
            <c:dLbl>
              <c:idx val="12"/>
              <c:layout>
                <c:manualLayout>
                  <c:x val="-1.6275677806081135E-2"/>
                  <c:y val="-3.5409187584141001E-2"/>
                </c:manualLayout>
              </c:layout>
              <c:tx>
                <c:rich>
                  <a:bodyPr/>
                  <a:lstStyle/>
                  <a:p>
                    <a:fld id="{ED8683AB-3A4C-4541-923E-CA7F3CA6981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682C-4170-A14D-B1DF8A2F80D2}"/>
                </c:ext>
              </c:extLst>
            </c:dLbl>
            <c:dLbl>
              <c:idx val="13"/>
              <c:layout>
                <c:manualLayout>
                  <c:x val="-5.9557870844953467E-2"/>
                  <c:y val="-1.8716695552856995E-2"/>
                </c:manualLayout>
              </c:layout>
              <c:tx>
                <c:rich>
                  <a:bodyPr/>
                  <a:lstStyle/>
                  <a:p>
                    <a:fld id="{88B22C82-0D01-4853-8D44-AA86D4E8F3B6}"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layout>
                    <c:manualLayout>
                      <c:w val="3.143228866801661E-2"/>
                      <c:h val="3.5285909023804601E-2"/>
                    </c:manualLayout>
                  </c15:layout>
                  <c15:dlblFieldTable/>
                  <c15:showDataLabelsRange val="1"/>
                </c:ext>
                <c:ext xmlns:c16="http://schemas.microsoft.com/office/drawing/2014/chart" uri="{C3380CC4-5D6E-409C-BE32-E72D297353CC}">
                  <c16:uniqueId val="{00000010-682C-4170-A14D-B1DF8A2F80D2}"/>
                </c:ext>
              </c:extLst>
            </c:dLbl>
            <c:dLbl>
              <c:idx val="14"/>
              <c:layout>
                <c:manualLayout>
                  <c:x val="1.0481174211679769E-2"/>
                  <c:y val="5.3961849936001683E-3"/>
                </c:manualLayout>
              </c:layout>
              <c:tx>
                <c:rich>
                  <a:bodyPr/>
                  <a:lstStyle/>
                  <a:p>
                    <a:fld id="{DAB2A90F-4869-4054-B6A7-136A13BC5EB2}"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682C-4170-A14D-B1DF8A2F80D2}"/>
                </c:ext>
              </c:extLst>
            </c:dLbl>
            <c:dLbl>
              <c:idx val="15"/>
              <c:layout>
                <c:manualLayout>
                  <c:x val="-2.0917763616738236E-2"/>
                  <c:y val="-4.2340858624180827E-2"/>
                </c:manualLayout>
              </c:layout>
              <c:tx>
                <c:rich>
                  <a:bodyPr/>
                  <a:lstStyle/>
                  <a:p>
                    <a:fld id="{22F4195E-607E-4903-AC09-1437854F4F6B}"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682C-4170-A14D-B1DF8A2F80D2}"/>
                </c:ext>
              </c:extLst>
            </c:dLbl>
            <c:dLbl>
              <c:idx val="16"/>
              <c:layout>
                <c:manualLayout>
                  <c:x val="1.748530242206567E-3"/>
                  <c:y val="2.6864134448144093E-2"/>
                </c:manualLayout>
              </c:layout>
              <c:tx>
                <c:rich>
                  <a:bodyPr/>
                  <a:lstStyle/>
                  <a:p>
                    <a:fld id="{8262C19A-DC57-488F-BC1F-CFF203D9A81A}"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682C-4170-A14D-B1DF8A2F80D2}"/>
                </c:ext>
              </c:extLst>
            </c:dLbl>
            <c:dLbl>
              <c:idx val="17"/>
              <c:layout>
                <c:manualLayout>
                  <c:x val="-1.6459282954608329E-2"/>
                  <c:y val="-4.8783812189087325E-2"/>
                </c:manualLayout>
              </c:layout>
              <c:tx>
                <c:rich>
                  <a:bodyPr/>
                  <a:lstStyle/>
                  <a:p>
                    <a:fld id="{7ED03AD8-90C1-4FE2-BDB0-F36D0BCDF63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682C-4170-A14D-B1DF8A2F80D2}"/>
                </c:ext>
              </c:extLst>
            </c:dLbl>
            <c:dLbl>
              <c:idx val="18"/>
              <c:layout>
                <c:manualLayout>
                  <c:x val="1.0260707608859372E-2"/>
                  <c:y val="1.6114317274370217E-2"/>
                </c:manualLayout>
              </c:layout>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682C-4170-A14D-B1DF8A2F80D2}"/>
                </c:ext>
              </c:extLst>
            </c:dLbl>
            <c:dLbl>
              <c:idx val="19"/>
              <c:layout>
                <c:manualLayout>
                  <c:x val="7.3122004702381432E-3"/>
                  <c:y val="-2.6817579607585042E-2"/>
                </c:manualLayout>
              </c:layout>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682C-4170-A14D-B1DF8A2F80D2}"/>
                </c:ext>
              </c:extLst>
            </c:dLbl>
            <c:dLbl>
              <c:idx val="20"/>
              <c:layout>
                <c:manualLayout>
                  <c:x val="-3.7265526044548296E-2"/>
                  <c:y val="-2.9454951494367828E-2"/>
                </c:manualLayout>
              </c:layout>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682C-4170-A14D-B1DF8A2F80D2}"/>
                </c:ext>
              </c:extLst>
            </c:dLbl>
            <c:dLbl>
              <c:idx val="21"/>
              <c:layout>
                <c:manualLayout>
                  <c:x val="-4.0054241337441218E-2"/>
                  <c:y val="3.3316665079884934E-2"/>
                </c:manualLayout>
              </c:layout>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682C-4170-A14D-B1DF8A2F80D2}"/>
                </c:ext>
              </c:extLst>
            </c:dLbl>
            <c:dLbl>
              <c:idx val="22"/>
              <c:layout>
                <c:manualLayout>
                  <c:x val="-1.3486962513188264E-2"/>
                  <c:y val="4.7860491284510177E-2"/>
                </c:manualLayout>
              </c:layout>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682C-4170-A14D-B1DF8A2F80D2}"/>
                </c:ext>
              </c:extLst>
            </c:dLbl>
            <c:dLbl>
              <c:idx val="23"/>
              <c:layout>
                <c:manualLayout>
                  <c:x val="-6.0096222488193558E-3"/>
                  <c:y val="-3.1110961612770074E-2"/>
                </c:manualLayout>
              </c:layout>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A-682C-4170-A14D-B1DF8A2F80D2}"/>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Table!$N$10:$N$27</c:f>
              <c:numCache>
                <c:formatCode>0.0</c:formatCode>
                <c:ptCount val="18"/>
                <c:pt idx="0">
                  <c:v>51.6</c:v>
                </c:pt>
                <c:pt idx="1">
                  <c:v>51.2</c:v>
                </c:pt>
                <c:pt idx="2">
                  <c:v>54.1</c:v>
                </c:pt>
                <c:pt idx="3">
                  <c:v>54.9</c:v>
                </c:pt>
                <c:pt idx="4">
                  <c:v>51.7</c:v>
                </c:pt>
                <c:pt idx="5">
                  <c:v>53.3</c:v>
                </c:pt>
                <c:pt idx="6">
                  <c:v>56.5</c:v>
                </c:pt>
                <c:pt idx="7">
                  <c:v>54.8</c:v>
                </c:pt>
                <c:pt idx="8">
                  <c:v>56.5</c:v>
                </c:pt>
                <c:pt idx="9">
                  <c:v>52.7</c:v>
                </c:pt>
                <c:pt idx="10">
                  <c:v>53.5</c:v>
                </c:pt>
                <c:pt idx="11">
                  <c:v>52.9</c:v>
                </c:pt>
                <c:pt idx="12">
                  <c:v>53.5</c:v>
                </c:pt>
                <c:pt idx="13">
                  <c:v>56.1</c:v>
                </c:pt>
                <c:pt idx="14">
                  <c:v>53.3</c:v>
                </c:pt>
                <c:pt idx="15">
                  <c:v>53.3</c:v>
                </c:pt>
                <c:pt idx="16">
                  <c:v>53.6</c:v>
                </c:pt>
                <c:pt idx="17">
                  <c:v>55.6</c:v>
                </c:pt>
              </c:numCache>
            </c:numRef>
          </c:xVal>
          <c:yVal>
            <c:numRef>
              <c:f>Table!$P$10:$P$27</c:f>
              <c:numCache>
                <c:formatCode>0.0</c:formatCode>
                <c:ptCount val="18"/>
                <c:pt idx="0">
                  <c:v>24.1</c:v>
                </c:pt>
                <c:pt idx="1">
                  <c:v>23.1</c:v>
                </c:pt>
                <c:pt idx="2">
                  <c:v>23.9</c:v>
                </c:pt>
                <c:pt idx="3">
                  <c:v>23.7</c:v>
                </c:pt>
                <c:pt idx="4">
                  <c:v>24.7</c:v>
                </c:pt>
                <c:pt idx="5">
                  <c:v>21.8</c:v>
                </c:pt>
                <c:pt idx="6">
                  <c:v>23.9</c:v>
                </c:pt>
                <c:pt idx="7">
                  <c:v>22.4</c:v>
                </c:pt>
                <c:pt idx="8">
                  <c:v>23.6</c:v>
                </c:pt>
                <c:pt idx="9">
                  <c:v>22.5</c:v>
                </c:pt>
                <c:pt idx="10">
                  <c:v>24.1</c:v>
                </c:pt>
                <c:pt idx="11">
                  <c:v>23.6</c:v>
                </c:pt>
                <c:pt idx="12">
                  <c:v>22.4</c:v>
                </c:pt>
                <c:pt idx="13">
                  <c:v>21.6</c:v>
                </c:pt>
                <c:pt idx="14">
                  <c:v>22</c:v>
                </c:pt>
                <c:pt idx="15">
                  <c:v>22.8</c:v>
                </c:pt>
                <c:pt idx="16">
                  <c:v>22.4</c:v>
                </c:pt>
                <c:pt idx="17">
                  <c:v>22.4</c:v>
                </c:pt>
              </c:numCache>
            </c:numRef>
          </c:yVal>
          <c:smooth val="0"/>
          <c:extLst>
            <c:ext xmlns:c15="http://schemas.microsoft.com/office/drawing/2012/chart" uri="{02D57815-91ED-43cb-92C2-25804820EDAC}">
              <c15:datalabelsRange>
                <c15:f>[1]combinedG34_2026_table!$Z$2:$Z$19</c15:f>
                <c15:dlblRangeCach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15:dlblRangeCache>
              </c15:datalabelsRange>
            </c:ext>
            <c:ext xmlns:c16="http://schemas.microsoft.com/office/drawing/2014/chart" uri="{C3380CC4-5D6E-409C-BE32-E72D297353CC}">
              <c16:uniqueId val="{00000000-682C-4170-A14D-B1DF8A2F80D2}"/>
            </c:ext>
          </c:extLst>
        </c:ser>
        <c:ser>
          <c:idx val="1"/>
          <c:order val="1"/>
          <c:spPr>
            <a:ln w="25400" cap="rnd">
              <a:noFill/>
              <a:round/>
            </a:ln>
            <a:effectLst/>
          </c:spPr>
          <c:marker>
            <c:symbol val="circle"/>
            <c:size val="5"/>
            <c:spPr>
              <a:solidFill>
                <a:schemeClr val="accent2"/>
              </a:solidFill>
              <a:ln w="9525">
                <a:solidFill>
                  <a:schemeClr val="accent2"/>
                </a:solidFill>
              </a:ln>
              <a:effectLst/>
            </c:spPr>
          </c:marker>
          <c:dLbls>
            <c:dLbl>
              <c:idx val="0"/>
              <c:layout>
                <c:manualLayout>
                  <c:x val="-1.3446356403220778E-2"/>
                  <c:y val="2.9022377341637359E-2"/>
                </c:manualLayout>
              </c:layout>
              <c:tx>
                <c:rich>
                  <a:bodyPr/>
                  <a:lstStyle/>
                  <a:p>
                    <a:fld id="{0AF4814F-7D5D-4560-B0DE-C0F59F410159}" type="CELLRANGE">
                      <a:rPr lang="en-US" sz="1200"/>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682C-4170-A14D-B1DF8A2F80D2}"/>
                </c:ext>
              </c:extLst>
            </c:dLbl>
            <c:dLbl>
              <c:idx val="1"/>
              <c:layout>
                <c:manualLayout>
                  <c:x val="-4.9190756367777401E-2"/>
                  <c:y val="2.2540736943755427E-2"/>
                </c:manualLayout>
              </c:layout>
              <c:tx>
                <c:rich>
                  <a:bodyPr/>
                  <a:lstStyle/>
                  <a:p>
                    <a:fld id="{49F304B6-AFAF-49F3-B45F-B9867182EC4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682C-4170-A14D-B1DF8A2F80D2}"/>
                </c:ext>
              </c:extLst>
            </c:dLbl>
            <c:dLbl>
              <c:idx val="2"/>
              <c:layout>
                <c:manualLayout>
                  <c:x val="-5.1931704033649474E-2"/>
                  <c:y val="9.6781279651749052E-3"/>
                </c:manualLayout>
              </c:layout>
              <c:tx>
                <c:rich>
                  <a:bodyPr/>
                  <a:lstStyle/>
                  <a:p>
                    <a:fld id="{59935BD3-A137-424C-892E-4F2529E92D91}"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682C-4170-A14D-B1DF8A2F80D2}"/>
                </c:ext>
              </c:extLst>
            </c:dLbl>
            <c:dLbl>
              <c:idx val="3"/>
              <c:layout>
                <c:manualLayout>
                  <c:x val="2.9219200189939385E-3"/>
                  <c:y val="-3.3755399809028669E-2"/>
                </c:manualLayout>
              </c:layout>
              <c:tx>
                <c:rich>
                  <a:bodyPr/>
                  <a:lstStyle/>
                  <a:p>
                    <a:fld id="{38DAC976-A6EE-48BE-9C5F-D3544F33F95C}"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682C-4170-A14D-B1DF8A2F80D2}"/>
                </c:ext>
              </c:extLst>
            </c:dLbl>
            <c:dLbl>
              <c:idx val="4"/>
              <c:layout>
                <c:manualLayout>
                  <c:x val="-5.212712825164835E-2"/>
                  <c:y val="1.1350421083373341E-2"/>
                </c:manualLayout>
              </c:layout>
              <c:tx>
                <c:rich>
                  <a:bodyPr/>
                  <a:lstStyle/>
                  <a:p>
                    <a:fld id="{14E6FE0E-D15A-4C7B-BEC0-21A344D07DA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682C-4170-A14D-B1DF8A2F80D2}"/>
                </c:ext>
              </c:extLst>
            </c:dLbl>
            <c:dLbl>
              <c:idx val="5"/>
              <c:layout>
                <c:manualLayout>
                  <c:x val="1.0291601018171878E-2"/>
                  <c:y val="-1.8716695552856995E-2"/>
                </c:manualLayout>
              </c:layout>
              <c:tx>
                <c:rich>
                  <a:bodyPr/>
                  <a:lstStyle/>
                  <a:p>
                    <a:fld id="{509A8012-C8BF-4C24-939B-4EF46EFA90FA}"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682C-4170-A14D-B1DF8A2F80D2}"/>
                </c:ext>
              </c:extLst>
            </c:dLbl>
            <c:dLbl>
              <c:idx val="6"/>
              <c:layout>
                <c:manualLayout>
                  <c:x val="1.7726009792050777E-2"/>
                  <c:y val="-1.5413293335749779E-3"/>
                </c:manualLayout>
              </c:layout>
              <c:tx>
                <c:rich>
                  <a:bodyPr/>
                  <a:lstStyle/>
                  <a:p>
                    <a:fld id="{F2ADDC89-DF34-4C22-93A2-533B7258205E}"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682C-4170-A14D-B1DF8A2F80D2}"/>
                </c:ext>
              </c:extLst>
            </c:dLbl>
            <c:dLbl>
              <c:idx val="7"/>
              <c:layout>
                <c:manualLayout>
                  <c:x val="-7.0079745460167556E-2"/>
                  <c:y val="-3.1607817652134634E-2"/>
                </c:manualLayout>
              </c:layout>
              <c:tx>
                <c:rich>
                  <a:bodyPr/>
                  <a:lstStyle/>
                  <a:p>
                    <a:fld id="{5F616380-F4EF-4A77-9C49-A0E6F1AFE98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682C-4170-A14D-B1DF8A2F80D2}"/>
                </c:ext>
              </c:extLst>
            </c:dLbl>
            <c:dLbl>
              <c:idx val="8"/>
              <c:layout>
                <c:manualLayout>
                  <c:x val="-2.6797463516762828E-2"/>
                  <c:y val="-4.4011824804092166E-2"/>
                </c:manualLayout>
              </c:layout>
              <c:tx>
                <c:rich>
                  <a:bodyPr/>
                  <a:lstStyle/>
                  <a:p>
                    <a:fld id="{6882E9A9-9C87-4116-A9F8-005F30CF5EFB}"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682C-4170-A14D-B1DF8A2F80D2}"/>
                </c:ext>
              </c:extLst>
            </c:dLbl>
            <c:dLbl>
              <c:idx val="9"/>
              <c:layout>
                <c:manualLayout>
                  <c:x val="-1.1982816402916813E-2"/>
                  <c:y val="3.924514930116936E-2"/>
                </c:manualLayout>
              </c:layout>
              <c:tx>
                <c:rich>
                  <a:bodyPr/>
                  <a:lstStyle/>
                  <a:p>
                    <a:fld id="{476C0033-9293-4B44-88AC-FF1B9BE96A17}"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682C-4170-A14D-B1DF8A2F80D2}"/>
                </c:ext>
              </c:extLst>
            </c:dLbl>
            <c:dLbl>
              <c:idx val="10"/>
              <c:layout>
                <c:manualLayout>
                  <c:x val="-2.2357349682500118E-2"/>
                  <c:y val="-4.1852141149047541E-2"/>
                </c:manualLayout>
              </c:layout>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682C-4170-A14D-B1DF8A2F80D2}"/>
                </c:ext>
              </c:extLst>
            </c:dLbl>
            <c:dLbl>
              <c:idx val="11"/>
              <c:layout>
                <c:manualLayout>
                  <c:x val="-5.6585608913778424E-2"/>
                  <c:y val="-1.8716695552856995E-2"/>
                </c:manualLayout>
              </c:layout>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682C-4170-A14D-B1DF8A2F80D2}"/>
                </c:ext>
              </c:extLst>
            </c:dLbl>
            <c:dLbl>
              <c:idx val="12"/>
              <c:layout>
                <c:manualLayout>
                  <c:x val="-1.4759794380956929E-2"/>
                  <c:y val="-4.6166552548035943E-2"/>
                </c:manualLayout>
              </c:layout>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682C-4170-A14D-B1DF8A2F80D2}"/>
                </c:ext>
              </c:extLst>
            </c:dLbl>
            <c:dLbl>
              <c:idx val="13"/>
              <c:layout>
                <c:manualLayout>
                  <c:x val="-3.7265526044548296E-2"/>
                  <c:y val="-2.9454951494367904E-2"/>
                </c:manualLayout>
              </c:layout>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3F50-4038-AEE4-F76B84DEA1AA}"/>
                </c:ext>
              </c:extLst>
            </c:dLbl>
            <c:dLbl>
              <c:idx val="14"/>
              <c:layout>
                <c:manualLayout>
                  <c:x val="-3.5779365823838345E-2"/>
                  <c:y val="4.5712840096207928E-2"/>
                </c:manualLayout>
              </c:layout>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3F50-4038-AEE4-F76B84DEA1AA}"/>
                </c:ext>
              </c:extLst>
            </c:dLbl>
            <c:dLbl>
              <c:idx val="15"/>
              <c:layout>
                <c:manualLayout>
                  <c:x val="-4.4696327148098375E-2"/>
                  <c:y val="-2.7307300306065738E-2"/>
                </c:manualLayout>
              </c:layout>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3F50-4038-AEE4-F76B84DEA1AA}"/>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Table!$N$30:$N$39</c:f>
              <c:numCache>
                <c:formatCode>0.0</c:formatCode>
                <c:ptCount val="10"/>
                <c:pt idx="0">
                  <c:v>53.5</c:v>
                </c:pt>
                <c:pt idx="1">
                  <c:v>52.9</c:v>
                </c:pt>
                <c:pt idx="2">
                  <c:v>52.4</c:v>
                </c:pt>
                <c:pt idx="3">
                  <c:v>56</c:v>
                </c:pt>
                <c:pt idx="4">
                  <c:v>56.1</c:v>
                </c:pt>
                <c:pt idx="5">
                  <c:v>54.1</c:v>
                </c:pt>
                <c:pt idx="6">
                  <c:v>54</c:v>
                </c:pt>
                <c:pt idx="7">
                  <c:v>53.5</c:v>
                </c:pt>
                <c:pt idx="8">
                  <c:v>54.8</c:v>
                </c:pt>
                <c:pt idx="9">
                  <c:v>56.8</c:v>
                </c:pt>
              </c:numCache>
            </c:numRef>
          </c:xVal>
          <c:yVal>
            <c:numRef>
              <c:f>Table!$P$30:$P$39</c:f>
              <c:numCache>
                <c:formatCode>0.0</c:formatCode>
                <c:ptCount val="10"/>
                <c:pt idx="0">
                  <c:v>23.2</c:v>
                </c:pt>
                <c:pt idx="1">
                  <c:v>23.2</c:v>
                </c:pt>
                <c:pt idx="2">
                  <c:v>23.5</c:v>
                </c:pt>
                <c:pt idx="3">
                  <c:v>25</c:v>
                </c:pt>
                <c:pt idx="4">
                  <c:v>23.5</c:v>
                </c:pt>
                <c:pt idx="5">
                  <c:v>23.7</c:v>
                </c:pt>
                <c:pt idx="6">
                  <c:v>23.1</c:v>
                </c:pt>
                <c:pt idx="7">
                  <c:v>24</c:v>
                </c:pt>
                <c:pt idx="8">
                  <c:v>24.1</c:v>
                </c:pt>
                <c:pt idx="9">
                  <c:v>23.2</c:v>
                </c:pt>
              </c:numCache>
            </c:numRef>
          </c:yVal>
          <c:smooth val="0"/>
          <c:extLst>
            <c:ext xmlns:c15="http://schemas.microsoft.com/office/drawing/2012/chart" uri="{02D57815-91ED-43cb-92C2-25804820EDAC}">
              <c15:datalabelsRange>
                <c15:f>[1]combinedG34_2026_table!$Z$21:$Z$30</c15:f>
                <c15:dlblRangeCache>
                  <c:ptCount val="10"/>
                  <c:pt idx="0">
                    <c:v>19</c:v>
                  </c:pt>
                  <c:pt idx="1">
                    <c:v>20</c:v>
                  </c:pt>
                  <c:pt idx="2">
                    <c:v>21</c:v>
                  </c:pt>
                  <c:pt idx="3">
                    <c:v>22</c:v>
                  </c:pt>
                  <c:pt idx="4">
                    <c:v>23</c:v>
                  </c:pt>
                  <c:pt idx="5">
                    <c:v>24</c:v>
                  </c:pt>
                  <c:pt idx="6">
                    <c:v>25</c:v>
                  </c:pt>
                  <c:pt idx="7">
                    <c:v>26</c:v>
                  </c:pt>
                  <c:pt idx="8">
                    <c:v>27</c:v>
                  </c:pt>
                  <c:pt idx="9">
                    <c:v>28</c:v>
                  </c:pt>
                </c15:dlblRangeCache>
              </c15:datalabelsRange>
            </c:ext>
            <c:ext xmlns:c16="http://schemas.microsoft.com/office/drawing/2014/chart" uri="{C3380CC4-5D6E-409C-BE32-E72D297353CC}">
              <c16:uniqueId val="{00000001-682C-4170-A14D-B1DF8A2F80D2}"/>
            </c:ext>
          </c:extLst>
        </c:ser>
        <c:ser>
          <c:idx val="2"/>
          <c:order val="2"/>
          <c:spPr>
            <a:ln w="25400" cap="rnd">
              <a:noFill/>
              <a:round/>
            </a:ln>
            <a:effectLst/>
          </c:spPr>
          <c:marker>
            <c:symbol val="circle"/>
            <c:size val="5"/>
            <c:spPr>
              <a:solidFill>
                <a:schemeClr val="accent3"/>
              </a:solidFill>
              <a:ln w="9525">
                <a:solidFill>
                  <a:schemeClr val="accent3"/>
                </a:solidFill>
              </a:ln>
              <a:effectLst/>
            </c:spPr>
          </c:marker>
          <c:dLbls>
            <c:delete val="1"/>
          </c:dLbls>
          <c:xVal>
            <c:numRef>
              <c:f>Table!$N$42</c:f>
              <c:numCache>
                <c:formatCode>0.0</c:formatCode>
                <c:ptCount val="1"/>
                <c:pt idx="0">
                  <c:v>54</c:v>
                </c:pt>
              </c:numCache>
            </c:numRef>
          </c:xVal>
          <c:yVal>
            <c:numRef>
              <c:f>Table!$P$42</c:f>
              <c:numCache>
                <c:formatCode>0.0</c:formatCode>
                <c:ptCount val="1"/>
                <c:pt idx="0">
                  <c:v>23.3</c:v>
                </c:pt>
              </c:numCache>
            </c:numRef>
          </c:yVal>
          <c:smooth val="0"/>
          <c:extLst>
            <c:ext xmlns:c16="http://schemas.microsoft.com/office/drawing/2014/chart" uri="{C3380CC4-5D6E-409C-BE32-E72D297353CC}">
              <c16:uniqueId val="{00000002-682C-4170-A14D-B1DF8A2F80D2}"/>
            </c:ext>
          </c:extLst>
        </c:ser>
        <c:dLbls>
          <c:dLblPos val="t"/>
          <c:showLegendKey val="0"/>
          <c:showVal val="1"/>
          <c:showCatName val="0"/>
          <c:showSerName val="0"/>
          <c:showPercent val="0"/>
          <c:showBubbleSize val="0"/>
        </c:dLbls>
        <c:axId val="998604312"/>
        <c:axId val="998606280"/>
      </c:scatterChart>
      <c:valAx>
        <c:axId val="99860431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r>
                  <a:rPr lang="en-US" sz="1600" b="1">
                    <a:solidFill>
                      <a:schemeClr val="tx1"/>
                    </a:solidFill>
                  </a:rPr>
                  <a:t>NDFD30 (%NDF)</a:t>
                </a:r>
              </a:p>
            </c:rich>
          </c:tx>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crossAx val="998606280"/>
        <c:crosses val="autoZero"/>
        <c:crossBetween val="midCat"/>
        <c:majorUnit val="1"/>
        <c:minorUnit val="1"/>
      </c:valAx>
      <c:valAx>
        <c:axId val="9986062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r>
                  <a:rPr lang="en-US" sz="1600" b="1">
                    <a:solidFill>
                      <a:schemeClr val="tx1"/>
                    </a:solidFill>
                  </a:rPr>
                  <a:t>Yield (tons/ac)</a:t>
                </a:r>
              </a:p>
            </c:rich>
          </c:tx>
          <c:overlay val="0"/>
          <c:spPr>
            <a:noFill/>
            <a:ln>
              <a:noFill/>
            </a:ln>
            <a:effectLst/>
          </c:spPr>
          <c:txPr>
            <a:bodyPr rot="-54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crossAx val="998604312"/>
        <c:crosses val="autoZero"/>
        <c:crossBetween val="midCat"/>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noFill/>
      <a:round/>
    </a:ln>
    <a:effectLst/>
  </c:spPr>
  <c:txPr>
    <a:bodyPr/>
    <a:lstStyle/>
    <a:p>
      <a:pPr>
        <a:defRPr/>
      </a:pPr>
      <a:endParaRPr lang="en-US"/>
    </a:p>
  </c:txPr>
  <c:printSettings>
    <c:headerFooter/>
    <c:pageMargins b="0.75" l="0.7" r="0.7" t="0.75" header="0.3" footer="0.3"/>
    <c:pageSetup orientation="landscape"/>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800" b="1" i="0" u="none" strike="noStrike" kern="1200" spc="0" baseline="0">
                <a:solidFill>
                  <a:schemeClr val="tx1"/>
                </a:solidFill>
                <a:latin typeface="+mn-lt"/>
                <a:ea typeface="+mn-ea"/>
                <a:cs typeface="+mn-cs"/>
              </a:defRPr>
            </a:pPr>
            <a:r>
              <a:rPr lang="en-US" sz="2000" b="1">
                <a:solidFill>
                  <a:schemeClr val="tx1"/>
                </a:solidFill>
              </a:rPr>
              <a:t>Late Season Hybrids</a:t>
            </a:r>
          </a:p>
          <a:p>
            <a:pPr>
              <a:defRPr sz="2800" b="1">
                <a:solidFill>
                  <a:schemeClr val="tx1"/>
                </a:solidFill>
              </a:defRPr>
            </a:pPr>
            <a:r>
              <a:rPr lang="en-US" sz="1800" b="0">
                <a:solidFill>
                  <a:schemeClr val="tx1"/>
                </a:solidFill>
              </a:rPr>
              <a:t>Yield (tons/ac) and OMD Index </a:t>
            </a:r>
          </a:p>
        </c:rich>
      </c:tx>
      <c:layout>
        <c:manualLayout>
          <c:xMode val="edge"/>
          <c:yMode val="edge"/>
          <c:x val="0.3540612413733934"/>
          <c:y val="1.1253391813468473E-2"/>
        </c:manualLayout>
      </c:layout>
      <c:overlay val="0"/>
      <c:spPr>
        <a:noFill/>
        <a:ln>
          <a:noFill/>
        </a:ln>
        <a:effectLst/>
      </c:spPr>
      <c:txPr>
        <a:bodyPr rot="0" spcFirstLastPara="1" vertOverflow="ellipsis" vert="horz" wrap="square" anchor="ctr" anchorCtr="1"/>
        <a:lstStyle/>
        <a:p>
          <a:pPr>
            <a:defRPr sz="28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8.4826857865847843E-2"/>
          <c:y val="0.13155409650782796"/>
          <c:w val="0.89635610586556003"/>
          <c:h val="0.76312559929131107"/>
        </c:manualLayout>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dLbls>
            <c:dLbl>
              <c:idx val="0"/>
              <c:layout>
                <c:manualLayout>
                  <c:x val="-3.0604513584420723E-2"/>
                  <c:y val="-3.2903833880668379E-2"/>
                </c:manualLayout>
              </c:layout>
              <c:tx>
                <c:rich>
                  <a:bodyPr/>
                  <a:lstStyle/>
                  <a:p>
                    <a:fld id="{3A1C420E-685F-4EB2-BB8E-CA103C16B6C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48D7-441B-85EA-74F0226EBFCC}"/>
                </c:ext>
              </c:extLst>
            </c:dLbl>
            <c:dLbl>
              <c:idx val="1"/>
              <c:layout>
                <c:manualLayout>
                  <c:x val="-3.8054492548495841E-2"/>
                  <c:y val="1.8625956779557144E-2"/>
                </c:manualLayout>
              </c:layout>
              <c:tx>
                <c:rich>
                  <a:bodyPr/>
                  <a:lstStyle/>
                  <a:p>
                    <a:fld id="{89407EBD-2A30-438E-883D-991EF48ADC6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48D7-441B-85EA-74F0226EBFCC}"/>
                </c:ext>
              </c:extLst>
            </c:dLbl>
            <c:dLbl>
              <c:idx val="2"/>
              <c:layout>
                <c:manualLayout>
                  <c:x val="-2.464453041316058E-2"/>
                  <c:y val="-5.6521654599938291E-2"/>
                </c:manualLayout>
              </c:layout>
              <c:tx>
                <c:rich>
                  <a:bodyPr/>
                  <a:lstStyle/>
                  <a:p>
                    <a:fld id="{FE381693-4E0A-441D-98A6-7CAE986DEEEE}"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48D7-441B-85EA-74F0226EBFCC}"/>
                </c:ext>
              </c:extLst>
            </c:dLbl>
            <c:dLbl>
              <c:idx val="3"/>
              <c:layout>
                <c:manualLayout>
                  <c:x val="5.1553854431400006E-3"/>
                  <c:y val="-2.4315535437297468E-2"/>
                </c:manualLayout>
              </c:layout>
              <c:tx>
                <c:rich>
                  <a:bodyPr/>
                  <a:lstStyle/>
                  <a:p>
                    <a:fld id="{C3EDEB06-AF82-4F38-8C35-1AEFD7FCBED2}"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48D7-441B-85EA-74F0226EBFCC}"/>
                </c:ext>
              </c:extLst>
            </c:dLbl>
            <c:dLbl>
              <c:idx val="4"/>
              <c:tx>
                <c:rich>
                  <a:bodyPr/>
                  <a:lstStyle/>
                  <a:p>
                    <a:fld id="{304E09A8-8CF7-4BD6-8226-F42514098C4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48D7-441B-85EA-74F0226EBFCC}"/>
                </c:ext>
              </c:extLst>
            </c:dLbl>
            <c:dLbl>
              <c:idx val="5"/>
              <c:tx>
                <c:rich>
                  <a:bodyPr/>
                  <a:lstStyle/>
                  <a:p>
                    <a:fld id="{87497AD3-7E71-4C7C-9A1D-E9F41BEBD92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48D7-441B-85EA-74F0226EBFCC}"/>
                </c:ext>
              </c:extLst>
            </c:dLbl>
            <c:dLbl>
              <c:idx val="6"/>
              <c:tx>
                <c:rich>
                  <a:bodyPr/>
                  <a:lstStyle/>
                  <a:p>
                    <a:fld id="{5003DF0F-4212-4443-980A-3FFFD0F48EA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48D7-441B-85EA-74F0226EBFCC}"/>
                </c:ext>
              </c:extLst>
            </c:dLbl>
            <c:dLbl>
              <c:idx val="7"/>
              <c:layout>
                <c:manualLayout>
                  <c:x val="-4.4014475719756016E-2"/>
                  <c:y val="-3.5050908491511025E-2"/>
                </c:manualLayout>
              </c:layout>
              <c:tx>
                <c:rich>
                  <a:bodyPr/>
                  <a:lstStyle/>
                  <a:p>
                    <a:fld id="{9A6BCDD6-1441-4B53-B7A3-71DB87B326F4}"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48D7-441B-85EA-74F0226EBFCC}"/>
                </c:ext>
              </c:extLst>
            </c:dLbl>
            <c:dLbl>
              <c:idx val="8"/>
              <c:layout>
                <c:manualLayout>
                  <c:x val="-3.7845893137501739E-3"/>
                  <c:y val="-3.075675926982557E-2"/>
                </c:manualLayout>
              </c:layout>
              <c:tx>
                <c:rich>
                  <a:bodyPr/>
                  <a:lstStyle/>
                  <a:p>
                    <a:fld id="{FDC06A96-ADE6-46D8-954B-08487297E99B}"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48D7-441B-85EA-74F0226EBFCC}"/>
                </c:ext>
              </c:extLst>
            </c:dLbl>
            <c:dLbl>
              <c:idx val="9"/>
              <c:layout>
                <c:manualLayout>
                  <c:x val="-1.5764155487983007E-2"/>
                  <c:y val="-5.0080430767410193E-2"/>
                </c:manualLayout>
              </c:layout>
              <c:tx>
                <c:rich>
                  <a:bodyPr/>
                  <a:lstStyle/>
                  <a:p>
                    <a:fld id="{1626D0B0-5FE4-4677-8E44-E42BA9863AB2}"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48D7-441B-85EA-74F0226EBFCC}"/>
                </c:ext>
              </c:extLst>
            </c:dLbl>
            <c:dLbl>
              <c:idx val="10"/>
              <c:layout>
                <c:manualLayout>
                  <c:x val="3.6057898186122612E-3"/>
                  <c:y val="-2.4315535437297392E-2"/>
                </c:manualLayout>
              </c:layout>
              <c:tx>
                <c:rich>
                  <a:bodyPr/>
                  <a:lstStyle/>
                  <a:p>
                    <a:fld id="{F0BC81DD-B34C-4339-AFFD-7F982F2D558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48D7-441B-85EA-74F0226EBFCC}"/>
                </c:ext>
              </c:extLst>
            </c:dLbl>
            <c:dLbl>
              <c:idx val="11"/>
              <c:layout>
                <c:manualLayout>
                  <c:x val="-1.7254151280798092E-2"/>
                  <c:y val="-4.1492132324039283E-2"/>
                </c:manualLayout>
              </c:layout>
              <c:tx>
                <c:rich>
                  <a:bodyPr/>
                  <a:lstStyle/>
                  <a:p>
                    <a:fld id="{D3A3FA0A-36C7-4AD3-9A3A-9027D2FA9BEE}"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48D7-441B-85EA-74F0226EBFCC}"/>
                </c:ext>
              </c:extLst>
            </c:dLbl>
            <c:dLbl>
              <c:idx val="12"/>
              <c:layout>
                <c:manualLayout>
                  <c:x val="-2.9174117623318323E-2"/>
                  <c:y val="3.7949628277141684E-2"/>
                </c:manualLayout>
              </c:layout>
              <c:tx>
                <c:rich>
                  <a:bodyPr/>
                  <a:lstStyle/>
                  <a:p>
                    <a:fld id="{CD2C1279-AE01-4159-AAEB-FDB33F2DCD27}"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48D7-441B-85EA-74F0226EBFCC}"/>
                </c:ext>
              </c:extLst>
            </c:dLbl>
            <c:dLbl>
              <c:idx val="13"/>
              <c:tx>
                <c:rich>
                  <a:bodyPr/>
                  <a:lstStyle/>
                  <a:p>
                    <a:fld id="{0C487720-EE78-4D45-9292-3832C0A4415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48D7-441B-85EA-74F0226EBFCC}"/>
                </c:ext>
              </c:extLst>
            </c:dLbl>
            <c:dLbl>
              <c:idx val="14"/>
              <c:layout>
                <c:manualLayout>
                  <c:x val="-1.5764155487983007E-2"/>
                  <c:y val="4.6537926720512435E-2"/>
                </c:manualLayout>
              </c:layout>
              <c:tx>
                <c:rich>
                  <a:bodyPr/>
                  <a:lstStyle/>
                  <a:p>
                    <a:fld id="{C482E8F0-88E7-454B-B821-7E2F30957799}"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48D7-441B-85EA-74F0226EBFCC}"/>
                </c:ext>
              </c:extLst>
            </c:dLbl>
            <c:dLbl>
              <c:idx val="15"/>
              <c:layout>
                <c:manualLayout>
                  <c:x val="-2.1724138659243178E-2"/>
                  <c:y val="-4.7933356156567464E-2"/>
                </c:manualLayout>
              </c:layout>
              <c:tx>
                <c:rich>
                  <a:bodyPr/>
                  <a:lstStyle/>
                  <a:p>
                    <a:fld id="{1EAA47CD-EA6C-4C78-9CBC-57E16E2B9092}"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48D7-441B-85EA-74F0226EBFCC}"/>
                </c:ext>
              </c:extLst>
            </c:dLbl>
            <c:dLbl>
              <c:idx val="16"/>
              <c:layout>
                <c:manualLayout>
                  <c:x val="-8.3141765239079721E-3"/>
                  <c:y val="-4.1492132324039283E-2"/>
                </c:manualLayout>
              </c:layout>
              <c:tx>
                <c:rich>
                  <a:bodyPr/>
                  <a:lstStyle/>
                  <a:p>
                    <a:fld id="{67EFD125-BC38-446E-80EA-8551B6564D74}"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48D7-441B-85EA-74F0226EBFCC}"/>
                </c:ext>
              </c:extLst>
            </c:dLbl>
            <c:dLbl>
              <c:idx val="17"/>
              <c:tx>
                <c:rich>
                  <a:bodyPr/>
                  <a:lstStyle/>
                  <a:p>
                    <a:fld id="{B8143FBC-8472-4E92-A8B1-A277346F273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48D7-441B-85EA-74F0226EBFCC}"/>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[1]combinedG34_2026_table!$P$2:$P$19</c:f>
              <c:numCache>
                <c:formatCode>General</c:formatCode>
                <c:ptCount val="18"/>
                <c:pt idx="0">
                  <c:v>62.8</c:v>
                </c:pt>
                <c:pt idx="1">
                  <c:v>62.8</c:v>
                </c:pt>
                <c:pt idx="2">
                  <c:v>64.400000000000006</c:v>
                </c:pt>
                <c:pt idx="3">
                  <c:v>64</c:v>
                </c:pt>
                <c:pt idx="4">
                  <c:v>62.8</c:v>
                </c:pt>
                <c:pt idx="5">
                  <c:v>64</c:v>
                </c:pt>
                <c:pt idx="6">
                  <c:v>65.3</c:v>
                </c:pt>
                <c:pt idx="7">
                  <c:v>63.4</c:v>
                </c:pt>
                <c:pt idx="8">
                  <c:v>65</c:v>
                </c:pt>
                <c:pt idx="9">
                  <c:v>63.6</c:v>
                </c:pt>
                <c:pt idx="10">
                  <c:v>63.9</c:v>
                </c:pt>
                <c:pt idx="11">
                  <c:v>63.3</c:v>
                </c:pt>
                <c:pt idx="12">
                  <c:v>63.5</c:v>
                </c:pt>
                <c:pt idx="13">
                  <c:v>64.8</c:v>
                </c:pt>
                <c:pt idx="14">
                  <c:v>63.6</c:v>
                </c:pt>
                <c:pt idx="15">
                  <c:v>63.5</c:v>
                </c:pt>
                <c:pt idx="16">
                  <c:v>63.7</c:v>
                </c:pt>
                <c:pt idx="17">
                  <c:v>65.2</c:v>
                </c:pt>
              </c:numCache>
            </c:numRef>
          </c:xVal>
          <c:yVal>
            <c:numRef>
              <c:f>[1]combinedG34_2026_table!$M$2:$M$19</c:f>
              <c:numCache>
                <c:formatCode>General</c:formatCode>
                <c:ptCount val="18"/>
                <c:pt idx="0">
                  <c:v>24.1</c:v>
                </c:pt>
                <c:pt idx="1">
                  <c:v>23.1</c:v>
                </c:pt>
                <c:pt idx="2">
                  <c:v>23.9</c:v>
                </c:pt>
                <c:pt idx="3">
                  <c:v>23.7</c:v>
                </c:pt>
                <c:pt idx="4">
                  <c:v>24.7</c:v>
                </c:pt>
                <c:pt idx="5">
                  <c:v>21.8</c:v>
                </c:pt>
                <c:pt idx="6">
                  <c:v>23.9</c:v>
                </c:pt>
                <c:pt idx="7">
                  <c:v>22.4</c:v>
                </c:pt>
                <c:pt idx="8">
                  <c:v>23.6</c:v>
                </c:pt>
                <c:pt idx="9">
                  <c:v>22.5</c:v>
                </c:pt>
                <c:pt idx="10">
                  <c:v>24.1</c:v>
                </c:pt>
                <c:pt idx="11">
                  <c:v>23.6</c:v>
                </c:pt>
                <c:pt idx="12">
                  <c:v>22.4</c:v>
                </c:pt>
                <c:pt idx="13">
                  <c:v>21.6</c:v>
                </c:pt>
                <c:pt idx="14">
                  <c:v>22</c:v>
                </c:pt>
                <c:pt idx="15">
                  <c:v>22.8</c:v>
                </c:pt>
                <c:pt idx="16">
                  <c:v>22.4</c:v>
                </c:pt>
                <c:pt idx="17">
                  <c:v>22.4</c:v>
                </c:pt>
              </c:numCache>
            </c:numRef>
          </c:yVal>
          <c:smooth val="0"/>
          <c:extLst>
            <c:ext xmlns:c15="http://schemas.microsoft.com/office/drawing/2012/chart" uri="{02D57815-91ED-43cb-92C2-25804820EDAC}">
              <c15:datalabelsRange>
                <c15:f>[1]combinedG34_2026_table!$Z$2:$Z$19</c15:f>
                <c15:dlblRangeCach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15:dlblRangeCache>
              </c15:datalabelsRange>
            </c:ext>
            <c:ext xmlns:c16="http://schemas.microsoft.com/office/drawing/2014/chart" uri="{C3380CC4-5D6E-409C-BE32-E72D297353CC}">
              <c16:uniqueId val="{00000001-48D7-441B-85EA-74F0226EBFCC}"/>
            </c:ext>
          </c:extLst>
        </c:ser>
        <c:ser>
          <c:idx val="1"/>
          <c:order val="1"/>
          <c:spPr>
            <a:ln w="25400" cap="rnd">
              <a:noFill/>
              <a:round/>
            </a:ln>
            <a:effectLst/>
          </c:spPr>
          <c:marker>
            <c:symbol val="circle"/>
            <c:size val="5"/>
            <c:spPr>
              <a:solidFill>
                <a:schemeClr val="accent2"/>
              </a:solidFill>
              <a:ln w="9525">
                <a:solidFill>
                  <a:schemeClr val="accent2"/>
                </a:solidFill>
              </a:ln>
              <a:effectLst/>
            </c:spPr>
          </c:marker>
          <c:dLbls>
            <c:dLbl>
              <c:idx val="0"/>
              <c:layout>
                <c:manualLayout>
                  <c:x val="-2.1724138659243126E-2"/>
                  <c:y val="4.0096702887984413E-2"/>
                </c:manualLayout>
              </c:layout>
              <c:tx>
                <c:rich>
                  <a:bodyPr/>
                  <a:lstStyle/>
                  <a:p>
                    <a:fld id="{B702DC34-AF8B-45A2-BA2D-3DD63F221A2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48D7-441B-85EA-74F0226EBFCC}"/>
                </c:ext>
              </c:extLst>
            </c:dLbl>
            <c:dLbl>
              <c:idx val="1"/>
              <c:layout>
                <c:manualLayout>
                  <c:x val="1.4035760368317574E-2"/>
                  <c:y val="1.6478882168714418E-2"/>
                </c:manualLayout>
              </c:layout>
              <c:tx>
                <c:rich>
                  <a:bodyPr/>
                  <a:lstStyle/>
                  <a:p>
                    <a:fld id="{DCB06C43-FB34-45FA-AFA5-B8FCE59B1A05}"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48D7-441B-85EA-74F0226EBFCC}"/>
                </c:ext>
              </c:extLst>
            </c:dLbl>
            <c:dLbl>
              <c:idx val="2"/>
              <c:layout>
                <c:manualLayout>
                  <c:x val="-3.0664113416133298E-2"/>
                  <c:y val="-4.7933356156567387E-2"/>
                </c:manualLayout>
              </c:layout>
              <c:tx>
                <c:rich>
                  <a:bodyPr/>
                  <a:lstStyle/>
                  <a:p>
                    <a:fld id="{3248D388-7EF3-4DEF-A1D7-8FD7356612C6}"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48D7-441B-85EA-74F0226EBFCC}"/>
                </c:ext>
              </c:extLst>
            </c:dLbl>
            <c:dLbl>
              <c:idx val="3"/>
              <c:tx>
                <c:rich>
                  <a:bodyPr/>
                  <a:lstStyle/>
                  <a:p>
                    <a:fld id="{3BC2F345-6CB1-4E43-A078-173178E4B3E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48D7-441B-85EA-74F0226EBFCC}"/>
                </c:ext>
              </c:extLst>
            </c:dLbl>
            <c:dLbl>
              <c:idx val="4"/>
              <c:layout>
                <c:manualLayout>
                  <c:x val="-2.6194126037688212E-2"/>
                  <c:y val="-4.7933356156567387E-2"/>
                </c:manualLayout>
              </c:layout>
              <c:tx>
                <c:rich>
                  <a:bodyPr/>
                  <a:lstStyle/>
                  <a:p>
                    <a:fld id="{542434F4-BFAA-4CF0-B97E-5FE019612954}"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48D7-441B-85EA-74F0226EBFCC}"/>
                </c:ext>
              </c:extLst>
            </c:dLbl>
            <c:dLbl>
              <c:idx val="5"/>
              <c:layout>
                <c:manualLayout>
                  <c:x val="5.0957856114273994E-3"/>
                  <c:y val="-2.6462610048140198E-2"/>
                </c:manualLayout>
              </c:layout>
              <c:tx>
                <c:rich>
                  <a:bodyPr/>
                  <a:lstStyle/>
                  <a:p>
                    <a:fld id="{0E0B8FEB-EACF-4781-8DC6-6C9631B4AA0A}"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48D7-441B-85EA-74F0226EBFCC}"/>
                </c:ext>
              </c:extLst>
            </c:dLbl>
            <c:dLbl>
              <c:idx val="6"/>
              <c:layout>
                <c:manualLayout>
                  <c:x val="-3.9604088173023473E-2"/>
                  <c:y val="4.2243777498827143E-2"/>
                </c:manualLayout>
              </c:layout>
              <c:tx>
                <c:rich>
                  <a:bodyPr/>
                  <a:lstStyle/>
                  <a:p>
                    <a:fld id="{BDFF9CBD-EBAB-4457-823C-3E18742D5467}"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48D7-441B-85EA-74F0226EBFCC}"/>
                </c:ext>
              </c:extLst>
            </c:dLbl>
            <c:dLbl>
              <c:idx val="7"/>
              <c:tx>
                <c:rich>
                  <a:bodyPr/>
                  <a:lstStyle/>
                  <a:p>
                    <a:fld id="{C59A4FE5-4B90-45AF-9F38-F8FB3D2A05F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48D7-441B-85EA-74F0226EBFCC}"/>
                </c:ext>
              </c:extLst>
            </c:dLbl>
            <c:dLbl>
              <c:idx val="8"/>
              <c:layout>
                <c:manualLayout>
                  <c:x val="3.6057898186123705E-3"/>
                  <c:y val="-3.2903833880668379E-2"/>
                </c:manualLayout>
              </c:layout>
              <c:tx>
                <c:rich>
                  <a:bodyPr/>
                  <a:lstStyle/>
                  <a:p>
                    <a:fld id="{7D1470E6-2E03-4F49-A3C7-D1A4845D7019}"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48D7-441B-85EA-74F0226EBFCC}"/>
                </c:ext>
              </c:extLst>
            </c:dLbl>
            <c:dLbl>
              <c:idx val="9"/>
              <c:layout>
                <c:manualLayout>
                  <c:x val="-8.3141765239078628E-3"/>
                  <c:y val="3.3655479055456232E-2"/>
                </c:manualLayout>
              </c:layout>
              <c:tx>
                <c:rich>
                  <a:bodyPr/>
                  <a:lstStyle/>
                  <a:p>
                    <a:fld id="{11165080-6E8B-4286-BE3E-2EFFF76840B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48D7-441B-85EA-74F0226EBFCC}"/>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[1]combinedG34_2026_table!$P$21:$P$30</c:f>
              <c:numCache>
                <c:formatCode>General</c:formatCode>
                <c:ptCount val="10"/>
                <c:pt idx="0">
                  <c:v>62.9</c:v>
                </c:pt>
                <c:pt idx="1">
                  <c:v>63.1</c:v>
                </c:pt>
                <c:pt idx="2">
                  <c:v>63.2</c:v>
                </c:pt>
                <c:pt idx="3">
                  <c:v>64.599999999999994</c:v>
                </c:pt>
                <c:pt idx="4">
                  <c:v>64.5</c:v>
                </c:pt>
                <c:pt idx="5">
                  <c:v>64.599999999999994</c:v>
                </c:pt>
                <c:pt idx="6">
                  <c:v>63.1</c:v>
                </c:pt>
                <c:pt idx="7">
                  <c:v>63.6</c:v>
                </c:pt>
                <c:pt idx="8">
                  <c:v>64.5</c:v>
                </c:pt>
                <c:pt idx="9">
                  <c:v>65.5</c:v>
                </c:pt>
              </c:numCache>
            </c:numRef>
          </c:xVal>
          <c:yVal>
            <c:numRef>
              <c:f>[1]combinedG34_2026_table!$M$21:$M$30</c:f>
              <c:numCache>
                <c:formatCode>General</c:formatCode>
                <c:ptCount val="10"/>
                <c:pt idx="0">
                  <c:v>23.2</c:v>
                </c:pt>
                <c:pt idx="1">
                  <c:v>23.2</c:v>
                </c:pt>
                <c:pt idx="2">
                  <c:v>23.5</c:v>
                </c:pt>
                <c:pt idx="3">
                  <c:v>25</c:v>
                </c:pt>
                <c:pt idx="4">
                  <c:v>23.5</c:v>
                </c:pt>
                <c:pt idx="5">
                  <c:v>23.7</c:v>
                </c:pt>
                <c:pt idx="6">
                  <c:v>23.1</c:v>
                </c:pt>
                <c:pt idx="7">
                  <c:v>24</c:v>
                </c:pt>
                <c:pt idx="8">
                  <c:v>24.1</c:v>
                </c:pt>
                <c:pt idx="9">
                  <c:v>23.2</c:v>
                </c:pt>
              </c:numCache>
            </c:numRef>
          </c:yVal>
          <c:smooth val="0"/>
          <c:extLst>
            <c:ext xmlns:c15="http://schemas.microsoft.com/office/drawing/2012/chart" uri="{02D57815-91ED-43cb-92C2-25804820EDAC}">
              <c15:datalabelsRange>
                <c15:f>[1]combinedG34_2026_table!$Z$21:$Z$30</c15:f>
                <c15:dlblRangeCache>
                  <c:ptCount val="10"/>
                  <c:pt idx="0">
                    <c:v>19</c:v>
                  </c:pt>
                  <c:pt idx="1">
                    <c:v>20</c:v>
                  </c:pt>
                  <c:pt idx="2">
                    <c:v>21</c:v>
                  </c:pt>
                  <c:pt idx="3">
                    <c:v>22</c:v>
                  </c:pt>
                  <c:pt idx="4">
                    <c:v>23</c:v>
                  </c:pt>
                  <c:pt idx="5">
                    <c:v>24</c:v>
                  </c:pt>
                  <c:pt idx="6">
                    <c:v>25</c:v>
                  </c:pt>
                  <c:pt idx="7">
                    <c:v>26</c:v>
                  </c:pt>
                  <c:pt idx="8">
                    <c:v>27</c:v>
                  </c:pt>
                  <c:pt idx="9">
                    <c:v>28</c:v>
                  </c:pt>
                </c15:dlblRangeCache>
              </c15:datalabelsRange>
            </c:ext>
            <c:ext xmlns:c16="http://schemas.microsoft.com/office/drawing/2014/chart" uri="{C3380CC4-5D6E-409C-BE32-E72D297353CC}">
              <c16:uniqueId val="{00000002-48D7-441B-85EA-74F0226EBFCC}"/>
            </c:ext>
          </c:extLst>
        </c:ser>
        <c:ser>
          <c:idx val="2"/>
          <c:order val="2"/>
          <c:spPr>
            <a:ln w="25400" cap="rnd">
              <a:noFill/>
              <a:round/>
            </a:ln>
            <a:effectLst/>
          </c:spPr>
          <c:marker>
            <c:symbol val="circle"/>
            <c:size val="5"/>
            <c:spPr>
              <a:solidFill>
                <a:schemeClr val="accent3"/>
              </a:solidFill>
              <a:ln w="9525">
                <a:solidFill>
                  <a:schemeClr val="accent3"/>
                </a:solidFill>
              </a:ln>
              <a:effectLst/>
            </c:spPr>
          </c:marker>
          <c:dLbls>
            <c:delete val="1"/>
          </c:dLbls>
          <c:xVal>
            <c:numRef>
              <c:f>[1]combinedG34_2026_table!$P$32</c:f>
              <c:numCache>
                <c:formatCode>General</c:formatCode>
                <c:ptCount val="1"/>
                <c:pt idx="0">
                  <c:v>63.9</c:v>
                </c:pt>
              </c:numCache>
            </c:numRef>
          </c:xVal>
          <c:yVal>
            <c:numRef>
              <c:f>[1]combinedG34_2026_table!$M$32</c:f>
              <c:numCache>
                <c:formatCode>General</c:formatCode>
                <c:ptCount val="1"/>
                <c:pt idx="0">
                  <c:v>23.3</c:v>
                </c:pt>
              </c:numCache>
            </c:numRef>
          </c:yVal>
          <c:smooth val="0"/>
          <c:extLst>
            <c:ext xmlns:c16="http://schemas.microsoft.com/office/drawing/2014/chart" uri="{C3380CC4-5D6E-409C-BE32-E72D297353CC}">
              <c16:uniqueId val="{00000003-48D7-441B-85EA-74F0226EBFCC}"/>
            </c:ext>
          </c:extLst>
        </c:ser>
        <c:dLbls>
          <c:dLblPos val="t"/>
          <c:showLegendKey val="0"/>
          <c:showVal val="1"/>
          <c:showCatName val="0"/>
          <c:showSerName val="0"/>
          <c:showPercent val="0"/>
          <c:showBubbleSize val="0"/>
        </c:dLbls>
        <c:axId val="998604312"/>
        <c:axId val="998606280"/>
      </c:scatterChart>
      <c:valAx>
        <c:axId val="99860431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r>
                  <a:rPr lang="en-US" sz="1600" b="1">
                    <a:solidFill>
                      <a:schemeClr val="tx1"/>
                    </a:solidFill>
                  </a:rPr>
                  <a:t>OMD Index</a:t>
                </a:r>
              </a:p>
            </c:rich>
          </c:tx>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crossAx val="998606280"/>
        <c:crosses val="autoZero"/>
        <c:crossBetween val="midCat"/>
        <c:majorUnit val="1"/>
        <c:minorUnit val="1"/>
      </c:valAx>
      <c:valAx>
        <c:axId val="9986062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0" i="0" u="none" strike="noStrike" kern="1200" baseline="0">
                    <a:solidFill>
                      <a:schemeClr val="tx1"/>
                    </a:solidFill>
                    <a:latin typeface="+mn-lt"/>
                    <a:ea typeface="+mn-ea"/>
                    <a:cs typeface="+mn-cs"/>
                  </a:defRPr>
                </a:pPr>
                <a:r>
                  <a:rPr lang="en-US" sz="1600" b="1">
                    <a:solidFill>
                      <a:schemeClr val="tx1"/>
                    </a:solidFill>
                  </a:rPr>
                  <a:t>Yield (tons/ac)</a:t>
                </a:r>
              </a:p>
            </c:rich>
          </c:tx>
          <c:overlay val="0"/>
          <c:spPr>
            <a:noFill/>
            <a:ln>
              <a:noFill/>
            </a:ln>
            <a:effectLst/>
          </c:spPr>
          <c:txPr>
            <a:bodyPr rot="-540000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US"/>
          </a:p>
        </c:txPr>
        <c:crossAx val="998604312"/>
        <c:crosses val="autoZero"/>
        <c:crossBetween val="midCat"/>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landscape"/>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561974</xdr:colOff>
      <xdr:row>18</xdr:row>
      <xdr:rowOff>123824</xdr:rowOff>
    </xdr:to>
    <xdr:sp macro="" textlink="">
      <xdr:nvSpPr>
        <xdr:cNvPr id="6" name="Rectangle 5">
          <a:extLst>
            <a:ext uri="{FF2B5EF4-FFF2-40B4-BE49-F238E27FC236}">
              <a16:creationId xmlns:a16="http://schemas.microsoft.com/office/drawing/2014/main" id="{8BCDB2F3-E17D-4129-969F-360151ECE15F}"/>
            </a:ext>
          </a:extLst>
        </xdr:cNvPr>
        <xdr:cNvSpPr>
          <a:spLocks noChangeArrowheads="1"/>
        </xdr:cNvSpPr>
      </xdr:nvSpPr>
      <xdr:spPr bwMode="auto">
        <a:xfrm>
          <a:off x="0" y="0"/>
          <a:ext cx="6467474" cy="3552824"/>
        </a:xfrm>
        <a:prstGeom prst="rect">
          <a:avLst/>
        </a:prstGeom>
        <a:solidFill>
          <a:sysClr val="window" lastClr="FFFFFF"/>
        </a:solidFill>
        <a:ln w="38100" cmpd="dbl">
          <a:noFill/>
          <a:miter lim="800000"/>
          <a:headEnd/>
          <a:tailEnd/>
        </a:ln>
      </xdr:spPr>
      <xdr:txBody>
        <a:bodyPr vertOverflow="clip" wrap="square" lIns="73152" tIns="54864" rIns="73152" bIns="0" anchor="t" upright="1"/>
        <a:lstStyle/>
        <a:p>
          <a:pPr algn="ctr" rtl="0">
            <a:defRPr sz="1000"/>
          </a:pPr>
          <a:r>
            <a:rPr lang="en-US" sz="6600" b="1" i="1" strike="noStrike">
              <a:solidFill>
                <a:schemeClr val="accent1">
                  <a:lumMod val="75000"/>
                </a:schemeClr>
              </a:solidFill>
              <a:effectLst>
                <a:innerShdw blurRad="63500" dist="50800" dir="13500000">
                  <a:prstClr val="black">
                    <a:alpha val="50000"/>
                  </a:prstClr>
                </a:innerShdw>
              </a:effectLst>
              <a:latin typeface="+mn-lt"/>
              <a:cs typeface="Arial"/>
            </a:rPr>
            <a:t>2026</a:t>
          </a:r>
        </a:p>
        <a:p>
          <a:pPr algn="ctr" rtl="0">
            <a:defRPr sz="1000"/>
          </a:pP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Professional Dairy Managers of Pennsylvania</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PDMP)</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Corn Silage Hybrid Performance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Trial Results</a:t>
          </a:r>
        </a:p>
      </xdr:txBody>
    </xdr:sp>
    <xdr:clientData/>
  </xdr:twoCellAnchor>
  <xdr:twoCellAnchor editAs="oneCell">
    <xdr:from>
      <xdr:col>2</xdr:col>
      <xdr:colOff>19685</xdr:colOff>
      <xdr:row>16</xdr:row>
      <xdr:rowOff>57150</xdr:rowOff>
    </xdr:from>
    <xdr:to>
      <xdr:col>8</xdr:col>
      <xdr:colOff>581025</xdr:colOff>
      <xdr:row>48</xdr:row>
      <xdr:rowOff>24256</xdr:rowOff>
    </xdr:to>
    <xdr:pic>
      <xdr:nvPicPr>
        <xdr:cNvPr id="7" name="Picture 6" descr="Corn">
          <a:extLst>
            <a:ext uri="{FF2B5EF4-FFF2-40B4-BE49-F238E27FC236}">
              <a16:creationId xmlns:a16="http://schemas.microsoft.com/office/drawing/2014/main" id="{207FF9E9-308D-430F-B228-E84B530F4E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221552" y="4084383"/>
          <a:ext cx="6063106" cy="4104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38100</xdr:colOff>
      <xdr:row>0</xdr:row>
      <xdr:rowOff>84534</xdr:rowOff>
    </xdr:from>
    <xdr:to>
      <xdr:col>18</xdr:col>
      <xdr:colOff>457254</xdr:colOff>
      <xdr:row>3</xdr:row>
      <xdr:rowOff>186909</xdr:rowOff>
    </xdr:to>
    <xdr:grpSp>
      <xdr:nvGrpSpPr>
        <xdr:cNvPr id="2" name="Group 6">
          <a:extLst>
            <a:ext uri="{FF2B5EF4-FFF2-40B4-BE49-F238E27FC236}">
              <a16:creationId xmlns:a16="http://schemas.microsoft.com/office/drawing/2014/main" id="{A64B0C50-E248-422B-9B60-9865645331FE}"/>
            </a:ext>
          </a:extLst>
        </xdr:cNvPr>
        <xdr:cNvGrpSpPr>
          <a:grpSpLocks/>
        </xdr:cNvGrpSpPr>
      </xdr:nvGrpSpPr>
      <xdr:grpSpPr bwMode="auto">
        <a:xfrm>
          <a:off x="10589683" y="84534"/>
          <a:ext cx="2207738" cy="1128958"/>
          <a:chOff x="2344464" y="114300"/>
          <a:chExt cx="1575638" cy="968692"/>
        </a:xfrm>
      </xdr:grpSpPr>
      <xdr:pic>
        <xdr:nvPicPr>
          <xdr:cNvPr id="3" name="Picture 7">
            <a:extLst>
              <a:ext uri="{FF2B5EF4-FFF2-40B4-BE49-F238E27FC236}">
                <a16:creationId xmlns:a16="http://schemas.microsoft.com/office/drawing/2014/main" id="{2920FC0C-819E-D5A2-14CF-ACEA1F8C62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464" y="114300"/>
            <a:ext cx="1575638" cy="484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0">
            <a:extLst>
              <a:ext uri="{FF2B5EF4-FFF2-40B4-BE49-F238E27FC236}">
                <a16:creationId xmlns:a16="http://schemas.microsoft.com/office/drawing/2014/main" id="{7D3CF460-3FFF-3007-F8C8-ED74755FD8C1}"/>
              </a:ext>
            </a:extLst>
          </xdr:cNvPr>
          <xdr:cNvGrpSpPr>
            <a:grpSpLocks/>
          </xdr:cNvGrpSpPr>
        </xdr:nvGrpSpPr>
        <xdr:grpSpPr bwMode="auto">
          <a:xfrm>
            <a:off x="2556561" y="763930"/>
            <a:ext cx="1224162" cy="319062"/>
            <a:chOff x="5936798" y="1136350"/>
            <a:chExt cx="2842726" cy="474607"/>
          </a:xfrm>
        </xdr:grpSpPr>
        <xdr:pic>
          <xdr:nvPicPr>
            <xdr:cNvPr id="6" name="Picture 12" descr="Penn State University College of Agricultural Sciences">
              <a:extLst>
                <a:ext uri="{FF2B5EF4-FFF2-40B4-BE49-F238E27FC236}">
                  <a16:creationId xmlns:a16="http://schemas.microsoft.com/office/drawing/2014/main" id="{E7F4D1F2-EF89-F16F-A407-8C8C7A16865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8500" t="41333"/>
            <a:stretch>
              <a:fillRect/>
            </a:stretch>
          </xdr:blipFill>
          <xdr:spPr bwMode="auto">
            <a:xfrm>
              <a:off x="6501267" y="1395230"/>
              <a:ext cx="2223331" cy="215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13" descr="C:\Users\hlw5004\AppData\Local\Temp\PSU_EXT_1_RGB_2C.png">
              <a:extLst>
                <a:ext uri="{FF2B5EF4-FFF2-40B4-BE49-F238E27FC236}">
                  <a16:creationId xmlns:a16="http://schemas.microsoft.com/office/drawing/2014/main" id="{F6C8C661-F4FD-FCA7-05C6-0F8EB592854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08" t="18803" r="5450" b="19412"/>
            <a:stretch>
              <a:fillRect/>
            </a:stretch>
          </xdr:blipFill>
          <xdr:spPr bwMode="auto">
            <a:xfrm>
              <a:off x="5936798" y="1136350"/>
              <a:ext cx="2842726" cy="46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5" name="TextBox 2">
            <a:extLst>
              <a:ext uri="{FF2B5EF4-FFF2-40B4-BE49-F238E27FC236}">
                <a16:creationId xmlns:a16="http://schemas.microsoft.com/office/drawing/2014/main" id="{B9EAFAFA-2F68-1ABB-3B19-A42012204B5A}"/>
              </a:ext>
            </a:extLst>
          </xdr:cNvPr>
          <xdr:cNvSpPr txBox="1"/>
        </xdr:nvSpPr>
        <xdr:spPr bwMode="auto">
          <a:xfrm>
            <a:off x="2646224" y="576544"/>
            <a:ext cx="1131224" cy="1881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marL="0" marR="0">
              <a:spcBef>
                <a:spcPts val="0"/>
              </a:spcBef>
              <a:spcAft>
                <a:spcPts val="0"/>
              </a:spcAft>
            </a:pPr>
            <a:r>
              <a:rPr lang="en-US" sz="1100" b="0" i="1">
                <a:solidFill>
                  <a:srgbClr val="000000"/>
                </a:solidFill>
                <a:effectLst/>
                <a:ea typeface="Times New Roman" panose="02020603050405020304" pitchFamily="18" charset="0"/>
                <a:cs typeface="Times New Roman" panose="02020603050405020304" pitchFamily="18" charset="0"/>
              </a:rPr>
              <a:t>in collaboration with</a:t>
            </a:r>
            <a:endParaRPr lang="en-US" sz="1000" b="0" i="1">
              <a:effectLst/>
              <a:latin typeface="Times New Roman" panose="02020603050405020304" pitchFamily="18" charset="0"/>
              <a:ea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14</xdr:col>
      <xdr:colOff>1</xdr:colOff>
      <xdr:row>31</xdr:row>
      <xdr:rowOff>0</xdr:rowOff>
    </xdr:to>
    <xdr:graphicFrame macro="">
      <xdr:nvGraphicFramePr>
        <xdr:cNvPr id="2" name="Chart 1">
          <a:extLst>
            <a:ext uri="{FF2B5EF4-FFF2-40B4-BE49-F238E27FC236}">
              <a16:creationId xmlns:a16="http://schemas.microsoft.com/office/drawing/2014/main" id="{9B69F91B-84FB-45BD-A23F-3EBB896999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132820</xdr:colOff>
      <xdr:row>5</xdr:row>
      <xdr:rowOff>11906</xdr:rowOff>
    </xdr:from>
    <xdr:to>
      <xdr:col>8</xdr:col>
      <xdr:colOff>133721</xdr:colOff>
      <xdr:row>27</xdr:row>
      <xdr:rowOff>19314</xdr:rowOff>
    </xdr:to>
    <xdr:cxnSp macro="">
      <xdr:nvCxnSpPr>
        <xdr:cNvPr id="3" name="Straight Connector 2">
          <a:extLst>
            <a:ext uri="{FF2B5EF4-FFF2-40B4-BE49-F238E27FC236}">
              <a16:creationId xmlns:a16="http://schemas.microsoft.com/office/drawing/2014/main" id="{B435BB00-B426-43A9-8405-32A245C690C2}"/>
            </a:ext>
          </a:extLst>
        </xdr:cNvPr>
        <xdr:cNvCxnSpPr/>
      </xdr:nvCxnSpPr>
      <xdr:spPr>
        <a:xfrm flipH="1" flipV="1">
          <a:off x="5009620" y="973931"/>
          <a:ext cx="901" cy="4198408"/>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77528</xdr:colOff>
      <xdr:row>16</xdr:row>
      <xdr:rowOff>160109</xdr:rowOff>
    </xdr:from>
    <xdr:to>
      <xdr:col>13</xdr:col>
      <xdr:colOff>434715</xdr:colOff>
      <xdr:row>16</xdr:row>
      <xdr:rowOff>162987</xdr:rowOff>
    </xdr:to>
    <xdr:cxnSp macro="">
      <xdr:nvCxnSpPr>
        <xdr:cNvPr id="4" name="Straight Connector 3">
          <a:extLst>
            <a:ext uri="{FF2B5EF4-FFF2-40B4-BE49-F238E27FC236}">
              <a16:creationId xmlns:a16="http://schemas.microsoft.com/office/drawing/2014/main" id="{66B77DB8-5F5D-4719-BDCE-0CB722A726AC}"/>
            </a:ext>
          </a:extLst>
        </xdr:cNvPr>
        <xdr:cNvCxnSpPr/>
      </xdr:nvCxnSpPr>
      <xdr:spPr>
        <a:xfrm flipH="1" flipV="1">
          <a:off x="687128" y="3217634"/>
          <a:ext cx="7672387" cy="2878"/>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77523</xdr:colOff>
      <xdr:row>26</xdr:row>
      <xdr:rowOff>84667</xdr:rowOff>
    </xdr:from>
    <xdr:to>
      <xdr:col>6</xdr:col>
      <xdr:colOff>95250</xdr:colOff>
      <xdr:row>26</xdr:row>
      <xdr:rowOff>95250</xdr:rowOff>
    </xdr:to>
    <xdr:cxnSp macro="">
      <xdr:nvCxnSpPr>
        <xdr:cNvPr id="6" name="Straight Connector 5">
          <a:extLst>
            <a:ext uri="{FF2B5EF4-FFF2-40B4-BE49-F238E27FC236}">
              <a16:creationId xmlns:a16="http://schemas.microsoft.com/office/drawing/2014/main" id="{2C9879FA-B757-43EA-ABAC-DB7CF0D8BBA0}"/>
            </a:ext>
          </a:extLst>
        </xdr:cNvPr>
        <xdr:cNvCxnSpPr/>
      </xdr:nvCxnSpPr>
      <xdr:spPr>
        <a:xfrm flipH="1" flipV="1">
          <a:off x="687123" y="5047192"/>
          <a:ext cx="3065727" cy="10583"/>
        </a:xfrm>
        <a:prstGeom prst="line">
          <a:avLst/>
        </a:prstGeom>
        <a:ln w="28575">
          <a:solidFill>
            <a:srgbClr val="92D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233702</xdr:colOff>
      <xdr:row>25</xdr:row>
      <xdr:rowOff>110289</xdr:rowOff>
    </xdr:from>
    <xdr:to>
      <xdr:col>12</xdr:col>
      <xdr:colOff>576148</xdr:colOff>
      <xdr:row>27</xdr:row>
      <xdr:rowOff>1432</xdr:rowOff>
    </xdr:to>
    <xdr:sp macro="" textlink="">
      <xdr:nvSpPr>
        <xdr:cNvPr id="7" name="TextBox 6">
          <a:extLst>
            <a:ext uri="{FF2B5EF4-FFF2-40B4-BE49-F238E27FC236}">
              <a16:creationId xmlns:a16="http://schemas.microsoft.com/office/drawing/2014/main" id="{64845AA1-46CC-4CD6-BF3F-B8ADE5560451}"/>
            </a:ext>
          </a:extLst>
        </xdr:cNvPr>
        <xdr:cNvSpPr txBox="1"/>
      </xdr:nvSpPr>
      <xdr:spPr>
        <a:xfrm>
          <a:off x="5698671" y="4872789"/>
          <a:ext cx="2164102" cy="2721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Higher Starch and Lower Yield</a:t>
          </a:r>
        </a:p>
      </xdr:txBody>
    </xdr:sp>
    <xdr:clientData/>
  </xdr:twoCellAnchor>
  <xdr:twoCellAnchor>
    <xdr:from>
      <xdr:col>2</xdr:col>
      <xdr:colOff>195262</xdr:colOff>
      <xdr:row>5</xdr:row>
      <xdr:rowOff>22863</xdr:rowOff>
    </xdr:from>
    <xdr:to>
      <xdr:col>5</xdr:col>
      <xdr:colOff>580344</xdr:colOff>
      <xdr:row>6</xdr:row>
      <xdr:rowOff>74571</xdr:rowOff>
    </xdr:to>
    <xdr:sp macro="" textlink="">
      <xdr:nvSpPr>
        <xdr:cNvPr id="8" name="TextBox 7">
          <a:extLst>
            <a:ext uri="{FF2B5EF4-FFF2-40B4-BE49-F238E27FC236}">
              <a16:creationId xmlns:a16="http://schemas.microsoft.com/office/drawing/2014/main" id="{3A30394A-891F-41C2-90EB-B1DD1A5AAF50}"/>
            </a:ext>
          </a:extLst>
        </xdr:cNvPr>
        <xdr:cNvSpPr txBox="1"/>
      </xdr:nvSpPr>
      <xdr:spPr>
        <a:xfrm>
          <a:off x="1414462" y="984888"/>
          <a:ext cx="2213882" cy="2422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Higher Yield and Lower Starch</a:t>
          </a:r>
        </a:p>
      </xdr:txBody>
    </xdr:sp>
    <xdr:clientData/>
  </xdr:twoCellAnchor>
  <xdr:twoCellAnchor>
    <xdr:from>
      <xdr:col>3</xdr:col>
      <xdr:colOff>77787</xdr:colOff>
      <xdr:row>25</xdr:row>
      <xdr:rowOff>38398</xdr:rowOff>
    </xdr:from>
    <xdr:to>
      <xdr:col>4</xdr:col>
      <xdr:colOff>187894</xdr:colOff>
      <xdr:row>26</xdr:row>
      <xdr:rowOff>62891</xdr:rowOff>
    </xdr:to>
    <xdr:sp macro="" textlink="">
      <xdr:nvSpPr>
        <xdr:cNvPr id="9" name="TextBox 8">
          <a:extLst>
            <a:ext uri="{FF2B5EF4-FFF2-40B4-BE49-F238E27FC236}">
              <a16:creationId xmlns:a16="http://schemas.microsoft.com/office/drawing/2014/main" id="{3CFD7403-6582-42B4-A77F-08220C4D214B}"/>
            </a:ext>
          </a:extLst>
        </xdr:cNvPr>
        <xdr:cNvSpPr txBox="1"/>
      </xdr:nvSpPr>
      <xdr:spPr>
        <a:xfrm>
          <a:off x="1906587" y="4810423"/>
          <a:ext cx="719707" cy="2149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LSD=3.2</a:t>
          </a:r>
        </a:p>
      </xdr:txBody>
    </xdr:sp>
    <xdr:clientData/>
  </xdr:twoCellAnchor>
  <xdr:twoCellAnchor>
    <xdr:from>
      <xdr:col>10</xdr:col>
      <xdr:colOff>224632</xdr:colOff>
      <xdr:row>22</xdr:row>
      <xdr:rowOff>42597</xdr:rowOff>
    </xdr:from>
    <xdr:to>
      <xdr:col>13</xdr:col>
      <xdr:colOff>296069</xdr:colOff>
      <xdr:row>24</xdr:row>
      <xdr:rowOff>125941</xdr:rowOff>
    </xdr:to>
    <xdr:grpSp>
      <xdr:nvGrpSpPr>
        <xdr:cNvPr id="22" name="Group 21">
          <a:extLst>
            <a:ext uri="{FF2B5EF4-FFF2-40B4-BE49-F238E27FC236}">
              <a16:creationId xmlns:a16="http://schemas.microsoft.com/office/drawing/2014/main" id="{78567977-D8A2-B2B4-6468-E6A715598942}"/>
            </a:ext>
          </a:extLst>
        </xdr:cNvPr>
        <xdr:cNvGrpSpPr/>
      </xdr:nvGrpSpPr>
      <xdr:grpSpPr>
        <a:xfrm>
          <a:off x="6794596" y="4115868"/>
          <a:ext cx="2042350" cy="451009"/>
          <a:chOff x="11921201" y="6974681"/>
          <a:chExt cx="1893093" cy="464344"/>
        </a:xfrm>
      </xdr:grpSpPr>
      <xdr:sp macro="" textlink="">
        <xdr:nvSpPr>
          <xdr:cNvPr id="18" name="TextBox 17">
            <a:extLst>
              <a:ext uri="{FF2B5EF4-FFF2-40B4-BE49-F238E27FC236}">
                <a16:creationId xmlns:a16="http://schemas.microsoft.com/office/drawing/2014/main" id="{59DFC83E-28A3-F1D0-C0AC-B5A4E1C303FC}"/>
              </a:ext>
            </a:extLst>
          </xdr:cNvPr>
          <xdr:cNvSpPr txBox="1"/>
        </xdr:nvSpPr>
        <xdr:spPr>
          <a:xfrm>
            <a:off x="11921201" y="6974681"/>
            <a:ext cx="1893093" cy="464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           </a:t>
            </a:r>
            <a:r>
              <a:rPr lang="en-US" sz="1100"/>
              <a:t>111-114 day hybrids</a:t>
            </a:r>
          </a:p>
          <a:p>
            <a:r>
              <a:rPr lang="en-US" sz="1100"/>
              <a:t>           115-118 day hybrids</a:t>
            </a:r>
          </a:p>
        </xdr:txBody>
      </xdr:sp>
      <xdr:cxnSp macro="">
        <xdr:nvCxnSpPr>
          <xdr:cNvPr id="20" name="Straight Connector 19">
            <a:extLst>
              <a:ext uri="{FF2B5EF4-FFF2-40B4-BE49-F238E27FC236}">
                <a16:creationId xmlns:a16="http://schemas.microsoft.com/office/drawing/2014/main" id="{DEAD17ED-F861-9C38-68AC-C38490CDAE4F}"/>
              </a:ext>
            </a:extLst>
          </xdr:cNvPr>
          <xdr:cNvCxnSpPr/>
        </xdr:nvCxnSpPr>
        <xdr:spPr>
          <a:xfrm>
            <a:off x="12040263" y="7081837"/>
            <a:ext cx="238125" cy="0"/>
          </a:xfrm>
          <a:prstGeom prst="line">
            <a:avLst/>
          </a:prstGeom>
          <a:ln w="76200"/>
        </xdr:spPr>
        <xdr:style>
          <a:lnRef idx="1">
            <a:schemeClr val="accent1"/>
          </a:lnRef>
          <a:fillRef idx="0">
            <a:schemeClr val="accent1"/>
          </a:fillRef>
          <a:effectRef idx="0">
            <a:schemeClr val="accent1"/>
          </a:effectRef>
          <a:fontRef idx="minor">
            <a:schemeClr val="tx1"/>
          </a:fontRef>
        </xdr:style>
      </xdr:cxnSp>
      <xdr:cxnSp macro="">
        <xdr:nvCxnSpPr>
          <xdr:cNvPr id="21" name="Straight Connector 20">
            <a:extLst>
              <a:ext uri="{FF2B5EF4-FFF2-40B4-BE49-F238E27FC236}">
                <a16:creationId xmlns:a16="http://schemas.microsoft.com/office/drawing/2014/main" id="{A30919C7-A3BD-4436-939D-913B621B2982}"/>
              </a:ext>
            </a:extLst>
          </xdr:cNvPr>
          <xdr:cNvCxnSpPr/>
        </xdr:nvCxnSpPr>
        <xdr:spPr>
          <a:xfrm>
            <a:off x="12037881" y="7269956"/>
            <a:ext cx="238125" cy="0"/>
          </a:xfrm>
          <a:prstGeom prst="line">
            <a:avLst/>
          </a:prstGeom>
          <a:ln w="76200">
            <a:solidFill>
              <a:srgbClr val="C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13607</xdr:rowOff>
    </xdr:from>
    <xdr:to>
      <xdr:col>13</xdr:col>
      <xdr:colOff>598714</xdr:colOff>
      <xdr:row>31</xdr:row>
      <xdr:rowOff>0</xdr:rowOff>
    </xdr:to>
    <xdr:graphicFrame macro="">
      <xdr:nvGraphicFramePr>
        <xdr:cNvPr id="14" name="Chart 13">
          <a:extLst>
            <a:ext uri="{FF2B5EF4-FFF2-40B4-BE49-F238E27FC236}">
              <a16:creationId xmlns:a16="http://schemas.microsoft.com/office/drawing/2014/main" id="{D642DF7A-1AD3-46FC-A6F0-3DBE979801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524194</xdr:colOff>
      <xdr:row>4</xdr:row>
      <xdr:rowOff>185585</xdr:rowOff>
    </xdr:from>
    <xdr:to>
      <xdr:col>6</xdr:col>
      <xdr:colOff>527136</xdr:colOff>
      <xdr:row>27</xdr:row>
      <xdr:rowOff>69509</xdr:rowOff>
    </xdr:to>
    <xdr:cxnSp macro="">
      <xdr:nvCxnSpPr>
        <xdr:cNvPr id="4" name="Straight Connector 3">
          <a:extLst>
            <a:ext uri="{FF2B5EF4-FFF2-40B4-BE49-F238E27FC236}">
              <a16:creationId xmlns:a16="http://schemas.microsoft.com/office/drawing/2014/main" id="{CFE0CBE8-042A-4405-A9DA-4BAC799AA81B}"/>
            </a:ext>
          </a:extLst>
        </xdr:cNvPr>
        <xdr:cNvCxnSpPr/>
      </xdr:nvCxnSpPr>
      <xdr:spPr>
        <a:xfrm flipH="1" flipV="1">
          <a:off x="4181794" y="957110"/>
          <a:ext cx="2942" cy="4265424"/>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591365</xdr:colOff>
      <xdr:row>17</xdr:row>
      <xdr:rowOff>14108</xdr:rowOff>
    </xdr:from>
    <xdr:to>
      <xdr:col>13</xdr:col>
      <xdr:colOff>376938</xdr:colOff>
      <xdr:row>17</xdr:row>
      <xdr:rowOff>14108</xdr:rowOff>
    </xdr:to>
    <xdr:cxnSp macro="">
      <xdr:nvCxnSpPr>
        <xdr:cNvPr id="5" name="Straight Connector 4">
          <a:extLst>
            <a:ext uri="{FF2B5EF4-FFF2-40B4-BE49-F238E27FC236}">
              <a16:creationId xmlns:a16="http://schemas.microsoft.com/office/drawing/2014/main" id="{0194F616-81FD-4CFE-BBE7-A0DC32174B3D}"/>
            </a:ext>
          </a:extLst>
        </xdr:cNvPr>
        <xdr:cNvCxnSpPr/>
      </xdr:nvCxnSpPr>
      <xdr:spPr>
        <a:xfrm flipH="1">
          <a:off x="591365" y="3262133"/>
          <a:ext cx="7710373"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280762</xdr:colOff>
      <xdr:row>25</xdr:row>
      <xdr:rowOff>173491</xdr:rowOff>
    </xdr:from>
    <xdr:to>
      <xdr:col>11</xdr:col>
      <xdr:colOff>398387</xdr:colOff>
      <xdr:row>27</xdr:row>
      <xdr:rowOff>78241</xdr:rowOff>
    </xdr:to>
    <xdr:sp macro="" textlink="">
      <xdr:nvSpPr>
        <xdr:cNvPr id="8" name="TextBox 7">
          <a:extLst>
            <a:ext uri="{FF2B5EF4-FFF2-40B4-BE49-F238E27FC236}">
              <a16:creationId xmlns:a16="http://schemas.microsoft.com/office/drawing/2014/main" id="{D1EC6259-7D12-4071-BCC1-8CB61DE3AD7A}"/>
            </a:ext>
          </a:extLst>
        </xdr:cNvPr>
        <xdr:cNvSpPr txBox="1"/>
      </xdr:nvSpPr>
      <xdr:spPr>
        <a:xfrm>
          <a:off x="5191429" y="4946574"/>
          <a:ext cx="195912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Higher IVSD</a:t>
          </a:r>
          <a:r>
            <a:rPr lang="en-US" sz="1200" baseline="0"/>
            <a:t> </a:t>
          </a:r>
          <a:r>
            <a:rPr lang="en-US" sz="1200"/>
            <a:t>and Lower Yield</a:t>
          </a:r>
        </a:p>
      </xdr:txBody>
    </xdr:sp>
    <xdr:clientData/>
  </xdr:twoCellAnchor>
  <xdr:twoCellAnchor>
    <xdr:from>
      <xdr:col>2</xdr:col>
      <xdr:colOff>206565</xdr:colOff>
      <xdr:row>5</xdr:row>
      <xdr:rowOff>46222</xdr:rowOff>
    </xdr:from>
    <xdr:to>
      <xdr:col>5</xdr:col>
      <xdr:colOff>598715</xdr:colOff>
      <xdr:row>6</xdr:row>
      <xdr:rowOff>111124</xdr:rowOff>
    </xdr:to>
    <xdr:sp macro="" textlink="">
      <xdr:nvSpPr>
        <xdr:cNvPr id="9" name="TextBox 8">
          <a:extLst>
            <a:ext uri="{FF2B5EF4-FFF2-40B4-BE49-F238E27FC236}">
              <a16:creationId xmlns:a16="http://schemas.microsoft.com/office/drawing/2014/main" id="{51D1FF07-2CC7-4670-B171-65D6D4343FE9}"/>
            </a:ext>
          </a:extLst>
        </xdr:cNvPr>
        <xdr:cNvSpPr txBox="1"/>
      </xdr:nvSpPr>
      <xdr:spPr>
        <a:xfrm>
          <a:off x="1434232" y="998722"/>
          <a:ext cx="2233650" cy="2554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Higher Yield and Lower IVSD</a:t>
          </a:r>
        </a:p>
      </xdr:txBody>
    </xdr:sp>
    <xdr:clientData/>
  </xdr:twoCellAnchor>
  <xdr:twoCellAnchor>
    <xdr:from>
      <xdr:col>8</xdr:col>
      <xdr:colOff>592667</xdr:colOff>
      <xdr:row>22</xdr:row>
      <xdr:rowOff>84666</xdr:rowOff>
    </xdr:from>
    <xdr:to>
      <xdr:col>12</xdr:col>
      <xdr:colOff>30427</xdr:colOff>
      <xdr:row>24</xdr:row>
      <xdr:rowOff>168010</xdr:rowOff>
    </xdr:to>
    <xdr:grpSp>
      <xdr:nvGrpSpPr>
        <xdr:cNvPr id="12" name="Group 11">
          <a:extLst>
            <a:ext uri="{FF2B5EF4-FFF2-40B4-BE49-F238E27FC236}">
              <a16:creationId xmlns:a16="http://schemas.microsoft.com/office/drawing/2014/main" id="{8FF2B74D-CD7F-7358-3275-88BD0F4FA611}"/>
            </a:ext>
          </a:extLst>
        </xdr:cNvPr>
        <xdr:cNvGrpSpPr/>
      </xdr:nvGrpSpPr>
      <xdr:grpSpPr>
        <a:xfrm>
          <a:off x="5885434" y="4141004"/>
          <a:ext cx="2020898" cy="449739"/>
          <a:chOff x="5524500" y="7810500"/>
          <a:chExt cx="1893093" cy="464344"/>
        </a:xfrm>
      </xdr:grpSpPr>
      <xdr:sp macro="" textlink="">
        <xdr:nvSpPr>
          <xdr:cNvPr id="3" name="TextBox 2">
            <a:extLst>
              <a:ext uri="{FF2B5EF4-FFF2-40B4-BE49-F238E27FC236}">
                <a16:creationId xmlns:a16="http://schemas.microsoft.com/office/drawing/2014/main" id="{FFBC6EBE-57F2-462F-8FE2-3249541B6AB4}"/>
              </a:ext>
            </a:extLst>
          </xdr:cNvPr>
          <xdr:cNvSpPr txBox="1"/>
        </xdr:nvSpPr>
        <xdr:spPr>
          <a:xfrm>
            <a:off x="5524500" y="7810500"/>
            <a:ext cx="1893093" cy="464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           </a:t>
            </a:r>
            <a:r>
              <a:rPr lang="en-US" sz="1100"/>
              <a:t>111-114 day hybrids</a:t>
            </a:r>
          </a:p>
          <a:p>
            <a:r>
              <a:rPr lang="en-US" sz="1100"/>
              <a:t>           115-118 day hybrids</a:t>
            </a:r>
          </a:p>
        </xdr:txBody>
      </xdr:sp>
      <xdr:cxnSp macro="">
        <xdr:nvCxnSpPr>
          <xdr:cNvPr id="7" name="Straight Connector 6">
            <a:extLst>
              <a:ext uri="{FF2B5EF4-FFF2-40B4-BE49-F238E27FC236}">
                <a16:creationId xmlns:a16="http://schemas.microsoft.com/office/drawing/2014/main" id="{13EF5787-E228-4F13-A64C-A6E16D68711D}"/>
              </a:ext>
            </a:extLst>
          </xdr:cNvPr>
          <xdr:cNvCxnSpPr/>
        </xdr:nvCxnSpPr>
        <xdr:spPr>
          <a:xfrm>
            <a:off x="5643563" y="7917656"/>
            <a:ext cx="238125" cy="0"/>
          </a:xfrm>
          <a:prstGeom prst="line">
            <a:avLst/>
          </a:prstGeom>
          <a:ln w="76200"/>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B40383A2-08F8-42A3-9B0C-A26670353E82}"/>
              </a:ext>
            </a:extLst>
          </xdr:cNvPr>
          <xdr:cNvCxnSpPr/>
        </xdr:nvCxnSpPr>
        <xdr:spPr>
          <a:xfrm>
            <a:off x="5641181" y="8105775"/>
            <a:ext cx="238125" cy="0"/>
          </a:xfrm>
          <a:prstGeom prst="line">
            <a:avLst/>
          </a:prstGeom>
          <a:ln w="76200">
            <a:solidFill>
              <a:srgbClr val="C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452927</xdr:colOff>
      <xdr:row>25</xdr:row>
      <xdr:rowOff>76200</xdr:rowOff>
    </xdr:from>
    <xdr:to>
      <xdr:col>3</xdr:col>
      <xdr:colOff>266700</xdr:colOff>
      <xdr:row>25</xdr:row>
      <xdr:rowOff>82592</xdr:rowOff>
    </xdr:to>
    <xdr:cxnSp macro="">
      <xdr:nvCxnSpPr>
        <xdr:cNvPr id="16" name="Straight Connector 15">
          <a:extLst>
            <a:ext uri="{FF2B5EF4-FFF2-40B4-BE49-F238E27FC236}">
              <a16:creationId xmlns:a16="http://schemas.microsoft.com/office/drawing/2014/main" id="{14BB788E-98BC-4D98-9FD0-FDA037D5EC2E}"/>
            </a:ext>
          </a:extLst>
        </xdr:cNvPr>
        <xdr:cNvCxnSpPr/>
      </xdr:nvCxnSpPr>
      <xdr:spPr>
        <a:xfrm flipH="1">
          <a:off x="1062527" y="4848225"/>
          <a:ext cx="1032973" cy="6392"/>
        </a:xfrm>
        <a:prstGeom prst="line">
          <a:avLst/>
        </a:prstGeom>
        <a:ln w="28575">
          <a:solidFill>
            <a:srgbClr val="92D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66409</xdr:colOff>
      <xdr:row>24</xdr:row>
      <xdr:rowOff>15623</xdr:rowOff>
    </xdr:from>
    <xdr:to>
      <xdr:col>3</xdr:col>
      <xdr:colOff>176516</xdr:colOff>
      <xdr:row>25</xdr:row>
      <xdr:rowOff>40116</xdr:rowOff>
    </xdr:to>
    <xdr:sp macro="" textlink="">
      <xdr:nvSpPr>
        <xdr:cNvPr id="17" name="TextBox 16">
          <a:extLst>
            <a:ext uri="{FF2B5EF4-FFF2-40B4-BE49-F238E27FC236}">
              <a16:creationId xmlns:a16="http://schemas.microsoft.com/office/drawing/2014/main" id="{34E1525D-D59C-4247-B140-C5744D18BE15}"/>
            </a:ext>
          </a:extLst>
        </xdr:cNvPr>
        <xdr:cNvSpPr txBox="1"/>
      </xdr:nvSpPr>
      <xdr:spPr>
        <a:xfrm>
          <a:off x="1285609" y="4597148"/>
          <a:ext cx="719707" cy="2149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LSD=0.7</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600074</xdr:colOff>
      <xdr:row>30</xdr:row>
      <xdr:rowOff>190499</xdr:rowOff>
    </xdr:to>
    <xdr:graphicFrame macro="">
      <xdr:nvGraphicFramePr>
        <xdr:cNvPr id="2" name="Chart 1">
          <a:extLst>
            <a:ext uri="{FF2B5EF4-FFF2-40B4-BE49-F238E27FC236}">
              <a16:creationId xmlns:a16="http://schemas.microsoft.com/office/drawing/2014/main" id="{D91D1FBD-8EFD-47B7-8C5D-ED3645CB08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163286</xdr:colOff>
      <xdr:row>25</xdr:row>
      <xdr:rowOff>118382</xdr:rowOff>
    </xdr:from>
    <xdr:to>
      <xdr:col>13</xdr:col>
      <xdr:colOff>57150</xdr:colOff>
      <xdr:row>26</xdr:row>
      <xdr:rowOff>188119</xdr:rowOff>
    </xdr:to>
    <xdr:sp macro="" textlink="">
      <xdr:nvSpPr>
        <xdr:cNvPr id="3" name="TextBox 2">
          <a:extLst>
            <a:ext uri="{FF2B5EF4-FFF2-40B4-BE49-F238E27FC236}">
              <a16:creationId xmlns:a16="http://schemas.microsoft.com/office/drawing/2014/main" id="{2F1C799B-2122-4ACE-9D56-342EE2F7DF8D}"/>
            </a:ext>
          </a:extLst>
        </xdr:cNvPr>
        <xdr:cNvSpPr txBox="1"/>
      </xdr:nvSpPr>
      <xdr:spPr>
        <a:xfrm>
          <a:off x="5649686" y="4890407"/>
          <a:ext cx="2332264" cy="26023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Higher NDFD30 and Lower Yield</a:t>
          </a:r>
        </a:p>
      </xdr:txBody>
    </xdr:sp>
    <xdr:clientData/>
  </xdr:twoCellAnchor>
  <xdr:twoCellAnchor>
    <xdr:from>
      <xdr:col>2</xdr:col>
      <xdr:colOff>27214</xdr:colOff>
      <xdr:row>4</xdr:row>
      <xdr:rowOff>85725</xdr:rowOff>
    </xdr:from>
    <xdr:to>
      <xdr:col>5</xdr:col>
      <xdr:colOff>402772</xdr:colOff>
      <xdr:row>5</xdr:row>
      <xdr:rowOff>137433</xdr:rowOff>
    </xdr:to>
    <xdr:sp macro="" textlink="">
      <xdr:nvSpPr>
        <xdr:cNvPr id="4" name="TextBox 3">
          <a:extLst>
            <a:ext uri="{FF2B5EF4-FFF2-40B4-BE49-F238E27FC236}">
              <a16:creationId xmlns:a16="http://schemas.microsoft.com/office/drawing/2014/main" id="{1EC9636A-DC28-4F64-BBDF-CD9C7A46FAA7}"/>
            </a:ext>
          </a:extLst>
        </xdr:cNvPr>
        <xdr:cNvSpPr txBox="1"/>
      </xdr:nvSpPr>
      <xdr:spPr>
        <a:xfrm>
          <a:off x="1246414" y="857250"/>
          <a:ext cx="2204358" cy="2422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Higher Yield and Lower NDFD30</a:t>
          </a:r>
        </a:p>
      </xdr:txBody>
    </xdr:sp>
    <xdr:clientData/>
  </xdr:twoCellAnchor>
  <xdr:twoCellAnchor>
    <xdr:from>
      <xdr:col>2</xdr:col>
      <xdr:colOff>55258</xdr:colOff>
      <xdr:row>23</xdr:row>
      <xdr:rowOff>29557</xdr:rowOff>
    </xdr:from>
    <xdr:to>
      <xdr:col>3</xdr:col>
      <xdr:colOff>161396</xdr:colOff>
      <xdr:row>24</xdr:row>
      <xdr:rowOff>54050</xdr:rowOff>
    </xdr:to>
    <xdr:sp macro="" textlink="">
      <xdr:nvSpPr>
        <xdr:cNvPr id="5" name="TextBox 4">
          <a:extLst>
            <a:ext uri="{FF2B5EF4-FFF2-40B4-BE49-F238E27FC236}">
              <a16:creationId xmlns:a16="http://schemas.microsoft.com/office/drawing/2014/main" id="{5F5FC923-D3A0-4185-B86B-FD703382F244}"/>
            </a:ext>
          </a:extLst>
        </xdr:cNvPr>
        <xdr:cNvSpPr txBox="1"/>
      </xdr:nvSpPr>
      <xdr:spPr>
        <a:xfrm>
          <a:off x="1282925" y="4421640"/>
          <a:ext cx="719971" cy="2149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LSD=2.0</a:t>
          </a:r>
        </a:p>
      </xdr:txBody>
    </xdr:sp>
    <xdr:clientData/>
  </xdr:twoCellAnchor>
  <xdr:twoCellAnchor>
    <xdr:from>
      <xdr:col>9</xdr:col>
      <xdr:colOff>573312</xdr:colOff>
      <xdr:row>20</xdr:row>
      <xdr:rowOff>171903</xdr:rowOff>
    </xdr:from>
    <xdr:to>
      <xdr:col>13</xdr:col>
      <xdr:colOff>1811</xdr:colOff>
      <xdr:row>23</xdr:row>
      <xdr:rowOff>64747</xdr:rowOff>
    </xdr:to>
    <xdr:sp macro="" textlink="">
      <xdr:nvSpPr>
        <xdr:cNvPr id="7" name="TextBox 6">
          <a:extLst>
            <a:ext uri="{FF2B5EF4-FFF2-40B4-BE49-F238E27FC236}">
              <a16:creationId xmlns:a16="http://schemas.microsoft.com/office/drawing/2014/main" id="{2D24BF2C-0504-483B-A41D-4CF9D1AA636A}"/>
            </a:ext>
          </a:extLst>
        </xdr:cNvPr>
        <xdr:cNvSpPr txBox="1"/>
      </xdr:nvSpPr>
      <xdr:spPr>
        <a:xfrm>
          <a:off x="6059712" y="3991428"/>
          <a:ext cx="1866899" cy="464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           </a:t>
          </a:r>
          <a:r>
            <a:rPr lang="en-US" sz="1100"/>
            <a:t>111-114 day hybrids</a:t>
          </a:r>
        </a:p>
        <a:p>
          <a:r>
            <a:rPr lang="en-US" sz="1100"/>
            <a:t>           115-118 day hybrids</a:t>
          </a:r>
        </a:p>
      </xdr:txBody>
    </xdr:sp>
    <xdr:clientData/>
  </xdr:twoCellAnchor>
  <xdr:twoCellAnchor>
    <xdr:from>
      <xdr:col>10</xdr:col>
      <xdr:colOff>98990</xdr:colOff>
      <xdr:row>21</xdr:row>
      <xdr:rowOff>107609</xdr:rowOff>
    </xdr:from>
    <xdr:to>
      <xdr:col>10</xdr:col>
      <xdr:colOff>334619</xdr:colOff>
      <xdr:row>21</xdr:row>
      <xdr:rowOff>107609</xdr:rowOff>
    </xdr:to>
    <xdr:cxnSp macro="">
      <xdr:nvCxnSpPr>
        <xdr:cNvPr id="8" name="Straight Connector 7">
          <a:extLst>
            <a:ext uri="{FF2B5EF4-FFF2-40B4-BE49-F238E27FC236}">
              <a16:creationId xmlns:a16="http://schemas.microsoft.com/office/drawing/2014/main" id="{212BA7B0-0487-49C0-89AA-CB72DB7282AA}"/>
            </a:ext>
          </a:extLst>
        </xdr:cNvPr>
        <xdr:cNvCxnSpPr/>
      </xdr:nvCxnSpPr>
      <xdr:spPr>
        <a:xfrm>
          <a:off x="6210865" y="4108109"/>
          <a:ext cx="235629" cy="0"/>
        </a:xfrm>
        <a:prstGeom prst="line">
          <a:avLst/>
        </a:prstGeom>
        <a:ln w="762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96633</xdr:colOff>
      <xdr:row>22</xdr:row>
      <xdr:rowOff>105228</xdr:rowOff>
    </xdr:from>
    <xdr:to>
      <xdr:col>10</xdr:col>
      <xdr:colOff>332262</xdr:colOff>
      <xdr:row>22</xdr:row>
      <xdr:rowOff>105228</xdr:rowOff>
    </xdr:to>
    <xdr:cxnSp macro="">
      <xdr:nvCxnSpPr>
        <xdr:cNvPr id="9" name="Straight Connector 8">
          <a:extLst>
            <a:ext uri="{FF2B5EF4-FFF2-40B4-BE49-F238E27FC236}">
              <a16:creationId xmlns:a16="http://schemas.microsoft.com/office/drawing/2014/main" id="{89878E43-A106-423C-8758-D3B6B2E79452}"/>
            </a:ext>
          </a:extLst>
        </xdr:cNvPr>
        <xdr:cNvCxnSpPr/>
      </xdr:nvCxnSpPr>
      <xdr:spPr>
        <a:xfrm>
          <a:off x="6208508" y="4296228"/>
          <a:ext cx="235629" cy="0"/>
        </a:xfrm>
        <a:prstGeom prst="line">
          <a:avLst/>
        </a:prstGeom>
        <a:ln w="76200">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c:userShapes xmlns:c="http://schemas.openxmlformats.org/drawingml/2006/chart">
  <cdr:relSizeAnchor xmlns:cdr="http://schemas.openxmlformats.org/drawingml/2006/chartDrawing">
    <cdr:from>
      <cdr:x>0.52353</cdr:x>
      <cdr:y>0.14269</cdr:y>
    </cdr:from>
    <cdr:to>
      <cdr:x>0.52353</cdr:x>
      <cdr:y>0.87448</cdr:y>
    </cdr:to>
    <cdr:cxnSp macro="">
      <cdr:nvCxnSpPr>
        <cdr:cNvPr id="3" name="Straight Connector 2">
          <a:extLst xmlns:a="http://schemas.openxmlformats.org/drawingml/2006/main">
            <a:ext uri="{FF2B5EF4-FFF2-40B4-BE49-F238E27FC236}">
              <a16:creationId xmlns:a16="http://schemas.microsoft.com/office/drawing/2014/main" id="{874ECF38-E97E-4CBA-824E-7F5A278E0A95}"/>
            </a:ext>
          </a:extLst>
        </cdr:cNvPr>
        <cdr:cNvCxnSpPr/>
      </cdr:nvCxnSpPr>
      <cdr:spPr>
        <a:xfrm xmlns:a="http://schemas.openxmlformats.org/drawingml/2006/main" flipV="1">
          <a:off x="4473851" y="843783"/>
          <a:ext cx="0" cy="4327394"/>
        </a:xfrm>
        <a:prstGeom xmlns:a="http://schemas.openxmlformats.org/drawingml/2006/main" prst="line">
          <a:avLst/>
        </a:prstGeom>
        <a:ln xmlns:a="http://schemas.openxmlformats.org/drawingml/2006/main" w="28575">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0.06917</cdr:x>
      <cdr:y>0.53412</cdr:y>
    </cdr:from>
    <cdr:to>
      <cdr:x>0.98073</cdr:x>
      <cdr:y>0.53412</cdr:y>
    </cdr:to>
    <cdr:cxnSp macro="">
      <cdr:nvCxnSpPr>
        <cdr:cNvPr id="4" name="Straight Connector 3">
          <a:extLst xmlns:a="http://schemas.openxmlformats.org/drawingml/2006/main">
            <a:ext uri="{FF2B5EF4-FFF2-40B4-BE49-F238E27FC236}">
              <a16:creationId xmlns:a16="http://schemas.microsoft.com/office/drawing/2014/main" id="{029A65AD-285E-453D-924B-120F077BF7FD}"/>
            </a:ext>
          </a:extLst>
        </cdr:cNvPr>
        <cdr:cNvCxnSpPr/>
      </cdr:nvCxnSpPr>
      <cdr:spPr>
        <a:xfrm xmlns:a="http://schemas.openxmlformats.org/drawingml/2006/main" flipH="1">
          <a:off x="589655" y="3159327"/>
          <a:ext cx="7770934" cy="0"/>
        </a:xfrm>
        <a:prstGeom xmlns:a="http://schemas.openxmlformats.org/drawingml/2006/main" prst="line">
          <a:avLst/>
        </a:prstGeom>
        <a:ln xmlns:a="http://schemas.openxmlformats.org/drawingml/2006/main" w="28575">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0.07259</cdr:x>
      <cdr:y>0.79182</cdr:y>
    </cdr:from>
    <cdr:to>
      <cdr:x>0.30279</cdr:x>
      <cdr:y>0.79227</cdr:y>
    </cdr:to>
    <cdr:cxnSp macro="">
      <cdr:nvCxnSpPr>
        <cdr:cNvPr id="16" name="Straight Connector 15">
          <a:extLst xmlns:a="http://schemas.openxmlformats.org/drawingml/2006/main">
            <a:ext uri="{FF2B5EF4-FFF2-40B4-BE49-F238E27FC236}">
              <a16:creationId xmlns:a16="http://schemas.microsoft.com/office/drawing/2014/main" id="{962D902B-68F7-4DAE-BCD8-AED0D0290AEE}"/>
            </a:ext>
          </a:extLst>
        </cdr:cNvPr>
        <cdr:cNvCxnSpPr/>
      </cdr:nvCxnSpPr>
      <cdr:spPr>
        <a:xfrm xmlns:a="http://schemas.openxmlformats.org/drawingml/2006/main" flipH="1" flipV="1">
          <a:off x="618852" y="4683636"/>
          <a:ext cx="1962423" cy="2664"/>
        </a:xfrm>
        <a:prstGeom xmlns:a="http://schemas.openxmlformats.org/drawingml/2006/main" prst="line">
          <a:avLst/>
        </a:prstGeom>
        <a:ln xmlns:a="http://schemas.openxmlformats.org/drawingml/2006/main" w="28575">
          <a:solidFill>
            <a:srgbClr val="92D05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xdr:wsDr xmlns:xdr="http://schemas.openxmlformats.org/drawingml/2006/spreadsheetDrawing" xmlns:a="http://schemas.openxmlformats.org/drawingml/2006/main">
  <xdr:twoCellAnchor>
    <xdr:from>
      <xdr:col>0</xdr:col>
      <xdr:colOff>0</xdr:colOff>
      <xdr:row>0</xdr:row>
      <xdr:rowOff>13606</xdr:rowOff>
    </xdr:from>
    <xdr:to>
      <xdr:col>13</xdr:col>
      <xdr:colOff>598714</xdr:colOff>
      <xdr:row>31</xdr:row>
      <xdr:rowOff>13606</xdr:rowOff>
    </xdr:to>
    <xdr:graphicFrame macro="">
      <xdr:nvGraphicFramePr>
        <xdr:cNvPr id="7" name="Chart 6">
          <a:extLst>
            <a:ext uri="{FF2B5EF4-FFF2-40B4-BE49-F238E27FC236}">
              <a16:creationId xmlns:a16="http://schemas.microsoft.com/office/drawing/2014/main" id="{0000746A-205C-4834-9CCE-D7DE75ADE9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21494</xdr:colOff>
      <xdr:row>26</xdr:row>
      <xdr:rowOff>92619</xdr:rowOff>
    </xdr:from>
    <xdr:to>
      <xdr:col>12</xdr:col>
      <xdr:colOff>203489</xdr:colOff>
      <xdr:row>27</xdr:row>
      <xdr:rowOff>150452</xdr:rowOff>
    </xdr:to>
    <xdr:sp macro="" textlink="">
      <xdr:nvSpPr>
        <xdr:cNvPr id="3" name="TextBox 2">
          <a:extLst>
            <a:ext uri="{FF2B5EF4-FFF2-40B4-BE49-F238E27FC236}">
              <a16:creationId xmlns:a16="http://schemas.microsoft.com/office/drawing/2014/main" id="{541852D8-1C9E-4F18-8B91-A27D5E305AB7}"/>
            </a:ext>
          </a:extLst>
        </xdr:cNvPr>
        <xdr:cNvSpPr txBox="1"/>
      </xdr:nvSpPr>
      <xdr:spPr>
        <a:xfrm>
          <a:off x="5476721" y="5054278"/>
          <a:ext cx="2000404" cy="2483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Higher OMD and Lower Yield</a:t>
          </a:r>
        </a:p>
      </xdr:txBody>
    </xdr:sp>
    <xdr:clientData/>
  </xdr:twoCellAnchor>
  <xdr:twoCellAnchor>
    <xdr:from>
      <xdr:col>1</xdr:col>
      <xdr:colOff>600664</xdr:colOff>
      <xdr:row>4</xdr:row>
      <xdr:rowOff>26689</xdr:rowOff>
    </xdr:from>
    <xdr:to>
      <xdr:col>5</xdr:col>
      <xdr:colOff>160194</xdr:colOff>
      <xdr:row>5</xdr:row>
      <xdr:rowOff>80097</xdr:rowOff>
    </xdr:to>
    <xdr:sp macro="" textlink="">
      <xdr:nvSpPr>
        <xdr:cNvPr id="4" name="TextBox 3">
          <a:extLst>
            <a:ext uri="{FF2B5EF4-FFF2-40B4-BE49-F238E27FC236}">
              <a16:creationId xmlns:a16="http://schemas.microsoft.com/office/drawing/2014/main" id="{5A39CCB9-9535-47AC-BD46-408D0110CD2D}"/>
            </a:ext>
          </a:extLst>
        </xdr:cNvPr>
        <xdr:cNvSpPr txBox="1"/>
      </xdr:nvSpPr>
      <xdr:spPr>
        <a:xfrm>
          <a:off x="1206800" y="797348"/>
          <a:ext cx="1984076" cy="2439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Higher Yield and Lower OMD</a:t>
          </a:r>
        </a:p>
      </xdr:txBody>
    </xdr:sp>
    <xdr:clientData/>
  </xdr:twoCellAnchor>
  <xdr:twoCellAnchor>
    <xdr:from>
      <xdr:col>2</xdr:col>
      <xdr:colOff>601079</xdr:colOff>
      <xdr:row>25</xdr:row>
      <xdr:rowOff>153350</xdr:rowOff>
    </xdr:from>
    <xdr:to>
      <xdr:col>4</xdr:col>
      <xdr:colOff>27644</xdr:colOff>
      <xdr:row>27</xdr:row>
      <xdr:rowOff>11157</xdr:rowOff>
    </xdr:to>
    <xdr:sp macro="" textlink="">
      <xdr:nvSpPr>
        <xdr:cNvPr id="5" name="TextBox 4">
          <a:extLst>
            <a:ext uri="{FF2B5EF4-FFF2-40B4-BE49-F238E27FC236}">
              <a16:creationId xmlns:a16="http://schemas.microsoft.com/office/drawing/2014/main" id="{6A46F4C8-213C-456D-B8FE-2D61EAF0079B}"/>
            </a:ext>
          </a:extLst>
        </xdr:cNvPr>
        <xdr:cNvSpPr txBox="1"/>
      </xdr:nvSpPr>
      <xdr:spPr>
        <a:xfrm>
          <a:off x="1817348" y="4923177"/>
          <a:ext cx="642834" cy="2388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LSD=1.1</a:t>
          </a:r>
        </a:p>
      </xdr:txBody>
    </xdr:sp>
    <xdr:clientData/>
  </xdr:twoCellAnchor>
  <xdr:twoCellAnchor>
    <xdr:from>
      <xdr:col>10</xdr:col>
      <xdr:colOff>280459</xdr:colOff>
      <xdr:row>23</xdr:row>
      <xdr:rowOff>49741</xdr:rowOff>
    </xdr:from>
    <xdr:to>
      <xdr:col>13</xdr:col>
      <xdr:colOff>322791</xdr:colOff>
      <xdr:row>25</xdr:row>
      <xdr:rowOff>133085</xdr:rowOff>
    </xdr:to>
    <xdr:sp macro="" textlink="">
      <xdr:nvSpPr>
        <xdr:cNvPr id="8" name="TextBox 7">
          <a:extLst>
            <a:ext uri="{FF2B5EF4-FFF2-40B4-BE49-F238E27FC236}">
              <a16:creationId xmlns:a16="http://schemas.microsoft.com/office/drawing/2014/main" id="{5E2ACC25-6120-4EA7-909C-DAA12D30C6CC}"/>
            </a:ext>
          </a:extLst>
        </xdr:cNvPr>
        <xdr:cNvSpPr txBox="1"/>
      </xdr:nvSpPr>
      <xdr:spPr>
        <a:xfrm>
          <a:off x="6376459" y="4440766"/>
          <a:ext cx="1871132" cy="464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           </a:t>
          </a:r>
          <a:r>
            <a:rPr lang="en-US" sz="1100"/>
            <a:t>111-114 day hybrids</a:t>
          </a:r>
        </a:p>
        <a:p>
          <a:r>
            <a:rPr lang="en-US" sz="1100"/>
            <a:t>           115-118 day hybrids</a:t>
          </a:r>
        </a:p>
      </xdr:txBody>
    </xdr:sp>
    <xdr:clientData/>
  </xdr:twoCellAnchor>
  <xdr:twoCellAnchor>
    <xdr:from>
      <xdr:col>10</xdr:col>
      <xdr:colOff>400920</xdr:colOff>
      <xdr:row>23</xdr:row>
      <xdr:rowOff>156897</xdr:rowOff>
    </xdr:from>
    <xdr:to>
      <xdr:col>11</xdr:col>
      <xdr:colOff>26949</xdr:colOff>
      <xdr:row>23</xdr:row>
      <xdr:rowOff>156897</xdr:rowOff>
    </xdr:to>
    <xdr:cxnSp macro="">
      <xdr:nvCxnSpPr>
        <xdr:cNvPr id="9" name="Straight Connector 8">
          <a:extLst>
            <a:ext uri="{FF2B5EF4-FFF2-40B4-BE49-F238E27FC236}">
              <a16:creationId xmlns:a16="http://schemas.microsoft.com/office/drawing/2014/main" id="{B423E475-8BCF-4524-80BF-460D9418E2E5}"/>
            </a:ext>
          </a:extLst>
        </xdr:cNvPr>
        <xdr:cNvCxnSpPr/>
      </xdr:nvCxnSpPr>
      <xdr:spPr>
        <a:xfrm>
          <a:off x="6496920" y="4547922"/>
          <a:ext cx="235629" cy="0"/>
        </a:xfrm>
        <a:prstGeom prst="line">
          <a:avLst/>
        </a:prstGeom>
        <a:ln w="762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398563</xdr:colOff>
      <xdr:row>24</xdr:row>
      <xdr:rowOff>154516</xdr:rowOff>
    </xdr:from>
    <xdr:to>
      <xdr:col>11</xdr:col>
      <xdr:colOff>24592</xdr:colOff>
      <xdr:row>24</xdr:row>
      <xdr:rowOff>154516</xdr:rowOff>
    </xdr:to>
    <xdr:cxnSp macro="">
      <xdr:nvCxnSpPr>
        <xdr:cNvPr id="10" name="Straight Connector 9">
          <a:extLst>
            <a:ext uri="{FF2B5EF4-FFF2-40B4-BE49-F238E27FC236}">
              <a16:creationId xmlns:a16="http://schemas.microsoft.com/office/drawing/2014/main" id="{FD756794-49CC-49F6-B181-EB4C9E15D059}"/>
            </a:ext>
          </a:extLst>
        </xdr:cNvPr>
        <xdr:cNvCxnSpPr/>
      </xdr:nvCxnSpPr>
      <xdr:spPr>
        <a:xfrm>
          <a:off x="6494563" y="4736041"/>
          <a:ext cx="235629" cy="0"/>
        </a:xfrm>
        <a:prstGeom prst="line">
          <a:avLst/>
        </a:prstGeom>
        <a:ln w="76200">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c:userShapes xmlns:c="http://schemas.openxmlformats.org/drawingml/2006/chart">
  <cdr:relSizeAnchor xmlns:cdr="http://schemas.openxmlformats.org/drawingml/2006/chartDrawing">
    <cdr:from>
      <cdr:x>0.50836</cdr:x>
      <cdr:y>0.13353</cdr:y>
    </cdr:from>
    <cdr:to>
      <cdr:x>0.5094</cdr:x>
      <cdr:y>0.89391</cdr:y>
    </cdr:to>
    <cdr:cxnSp macro="">
      <cdr:nvCxnSpPr>
        <cdr:cNvPr id="6" name="Straight Connector 5">
          <a:extLst xmlns:a="http://schemas.openxmlformats.org/drawingml/2006/main">
            <a:ext uri="{FF2B5EF4-FFF2-40B4-BE49-F238E27FC236}">
              <a16:creationId xmlns:a16="http://schemas.microsoft.com/office/drawing/2014/main" id="{D44530DE-50DF-47E9-8135-337E02FA01E7}"/>
            </a:ext>
          </a:extLst>
        </cdr:cNvPr>
        <cdr:cNvCxnSpPr/>
      </cdr:nvCxnSpPr>
      <cdr:spPr>
        <a:xfrm xmlns:a="http://schemas.openxmlformats.org/drawingml/2006/main" flipH="1" flipV="1">
          <a:off x="4332992" y="789828"/>
          <a:ext cx="8864" cy="4497667"/>
        </a:xfrm>
        <a:prstGeom xmlns:a="http://schemas.openxmlformats.org/drawingml/2006/main" prst="line">
          <a:avLst/>
        </a:prstGeom>
        <a:ln xmlns:a="http://schemas.openxmlformats.org/drawingml/2006/main" w="28575">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0.08501</cdr:x>
      <cdr:y>0.53971</cdr:y>
    </cdr:from>
    <cdr:to>
      <cdr:x>0.97482</cdr:x>
      <cdr:y>0.54195</cdr:y>
    </cdr:to>
    <cdr:cxnSp macro="">
      <cdr:nvCxnSpPr>
        <cdr:cNvPr id="7" name="Straight Connector 6">
          <a:extLst xmlns:a="http://schemas.openxmlformats.org/drawingml/2006/main">
            <a:ext uri="{FF2B5EF4-FFF2-40B4-BE49-F238E27FC236}">
              <a16:creationId xmlns:a16="http://schemas.microsoft.com/office/drawing/2014/main" id="{46292642-1B9D-4869-9D65-28DC95EBAD57}"/>
            </a:ext>
          </a:extLst>
        </cdr:cNvPr>
        <cdr:cNvCxnSpPr/>
      </cdr:nvCxnSpPr>
      <cdr:spPr>
        <a:xfrm xmlns:a="http://schemas.openxmlformats.org/drawingml/2006/main" flipH="1" flipV="1">
          <a:off x="724605" y="3192385"/>
          <a:ext cx="7584308" cy="13250"/>
        </a:xfrm>
        <a:prstGeom xmlns:a="http://schemas.openxmlformats.org/drawingml/2006/main" prst="line">
          <a:avLst/>
        </a:prstGeom>
        <a:ln xmlns:a="http://schemas.openxmlformats.org/drawingml/2006/main" w="28575">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0.16213</cdr:x>
      <cdr:y>0.88015</cdr:y>
    </cdr:from>
    <cdr:to>
      <cdr:x>0.3576</cdr:x>
      <cdr:y>0.88115</cdr:y>
    </cdr:to>
    <cdr:cxnSp macro="">
      <cdr:nvCxnSpPr>
        <cdr:cNvPr id="9" name="Straight Connector 8">
          <a:extLst xmlns:a="http://schemas.openxmlformats.org/drawingml/2006/main">
            <a:ext uri="{FF2B5EF4-FFF2-40B4-BE49-F238E27FC236}">
              <a16:creationId xmlns:a16="http://schemas.microsoft.com/office/drawing/2014/main" id="{94569450-BADC-4443-9372-09ECC702B92C}"/>
            </a:ext>
          </a:extLst>
        </cdr:cNvPr>
        <cdr:cNvCxnSpPr/>
      </cdr:nvCxnSpPr>
      <cdr:spPr>
        <a:xfrm xmlns:a="http://schemas.openxmlformats.org/drawingml/2006/main" flipH="1">
          <a:off x="1381918" y="5206094"/>
          <a:ext cx="1666082" cy="5914"/>
        </a:xfrm>
        <a:prstGeom xmlns:a="http://schemas.openxmlformats.org/drawingml/2006/main" prst="line">
          <a:avLst/>
        </a:prstGeom>
        <a:ln xmlns:a="http://schemas.openxmlformats.org/drawingml/2006/main" w="28575">
          <a:solidFill>
            <a:srgbClr val="92D05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238125</xdr:colOff>
      <xdr:row>91</xdr:row>
      <xdr:rowOff>85725</xdr:rowOff>
    </xdr:to>
    <xdr:pic>
      <xdr:nvPicPr>
        <xdr:cNvPr id="4" name="Picture 3">
          <a:extLst>
            <a:ext uri="{FF2B5EF4-FFF2-40B4-BE49-F238E27FC236}">
              <a16:creationId xmlns:a16="http://schemas.microsoft.com/office/drawing/2014/main" id="{6CE1B0EA-F542-49CA-B243-4006FD5A8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5625" cy="1453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34%20Combined/combinedG34_2026_table.xlsx" TargetMode="External"/><Relationship Id="rId2" Type="http://schemas.openxmlformats.org/officeDocument/2006/relationships/externalLinkPath" Target="https://pennstateoffice365-my.sharepoint.com/personal/hlw5004_psu_edu/Documents/2026%20Corn%20Variety%20Trials/G34%20Combined/combinedG34_2026_table.xlsx" TargetMode="External"/><Relationship Id="rId1" Type="http://schemas.openxmlformats.org/officeDocument/2006/relationships/externalLinkPath" Target="/personal/hlw5004_psu_edu/Documents/2026%20Corn%20Variety%20Trials/G34%20Combined/combinedG34_2026_tab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mbinedG34_2026_table"/>
    </sheetNames>
    <sheetDataSet>
      <sheetData sheetId="0">
        <row r="2">
          <cell r="G2">
            <v>43</v>
          </cell>
          <cell r="K2">
            <v>51.6</v>
          </cell>
          <cell r="L2">
            <v>65.599999999999994</v>
          </cell>
          <cell r="M2">
            <v>24.1</v>
          </cell>
          <cell r="P2">
            <v>62.8</v>
          </cell>
          <cell r="Q2">
            <v>14</v>
          </cell>
          <cell r="Z2">
            <v>1</v>
          </cell>
        </row>
        <row r="3">
          <cell r="G3">
            <v>44.2</v>
          </cell>
          <cell r="K3">
            <v>51.2</v>
          </cell>
          <cell r="L3">
            <v>65.5</v>
          </cell>
          <cell r="M3">
            <v>23.1</v>
          </cell>
          <cell r="P3">
            <v>62.8</v>
          </cell>
          <cell r="Q3">
            <v>28</v>
          </cell>
          <cell r="Z3">
            <v>2</v>
          </cell>
        </row>
        <row r="4">
          <cell r="G4">
            <v>42.2</v>
          </cell>
          <cell r="K4">
            <v>54.1</v>
          </cell>
          <cell r="L4">
            <v>66.8</v>
          </cell>
          <cell r="M4">
            <v>23.9</v>
          </cell>
          <cell r="P4">
            <v>64.400000000000006</v>
          </cell>
          <cell r="Q4">
            <v>23</v>
          </cell>
          <cell r="Z4">
            <v>3</v>
          </cell>
        </row>
        <row r="5">
          <cell r="G5">
            <v>41.4</v>
          </cell>
          <cell r="K5">
            <v>54.9</v>
          </cell>
          <cell r="L5">
            <v>65.5</v>
          </cell>
          <cell r="M5">
            <v>23.7</v>
          </cell>
          <cell r="P5">
            <v>64</v>
          </cell>
          <cell r="Q5">
            <v>5</v>
          </cell>
          <cell r="Z5">
            <v>4</v>
          </cell>
        </row>
        <row r="6">
          <cell r="G6">
            <v>41.9</v>
          </cell>
          <cell r="K6">
            <v>51.7</v>
          </cell>
          <cell r="L6">
            <v>65.599999999999994</v>
          </cell>
          <cell r="M6">
            <v>24.7</v>
          </cell>
          <cell r="P6">
            <v>62.8</v>
          </cell>
          <cell r="Q6">
            <v>18</v>
          </cell>
          <cell r="Z6">
            <v>5</v>
          </cell>
        </row>
        <row r="7">
          <cell r="G7">
            <v>42.4</v>
          </cell>
          <cell r="K7">
            <v>53.3</v>
          </cell>
          <cell r="L7">
            <v>66.7</v>
          </cell>
          <cell r="M7">
            <v>21.8</v>
          </cell>
          <cell r="P7">
            <v>64</v>
          </cell>
          <cell r="Q7">
            <v>12</v>
          </cell>
          <cell r="Z7">
            <v>6</v>
          </cell>
        </row>
        <row r="8">
          <cell r="G8">
            <v>43.1</v>
          </cell>
          <cell r="K8">
            <v>56.5</v>
          </cell>
          <cell r="L8">
            <v>66.900000000000006</v>
          </cell>
          <cell r="M8">
            <v>23.9</v>
          </cell>
          <cell r="P8">
            <v>65.3</v>
          </cell>
          <cell r="Q8">
            <v>21</v>
          </cell>
          <cell r="Z8">
            <v>7</v>
          </cell>
        </row>
        <row r="9">
          <cell r="G9">
            <v>38.200000000000003</v>
          </cell>
          <cell r="K9">
            <v>54.8</v>
          </cell>
          <cell r="L9">
            <v>65.2</v>
          </cell>
          <cell r="M9">
            <v>22.4</v>
          </cell>
          <cell r="P9">
            <v>63.4</v>
          </cell>
          <cell r="Q9">
            <v>15</v>
          </cell>
          <cell r="Z9">
            <v>8</v>
          </cell>
        </row>
        <row r="10">
          <cell r="G10">
            <v>42.3</v>
          </cell>
          <cell r="K10">
            <v>56.5</v>
          </cell>
          <cell r="L10">
            <v>66.599999999999994</v>
          </cell>
          <cell r="M10">
            <v>23.6</v>
          </cell>
          <cell r="P10">
            <v>65</v>
          </cell>
          <cell r="Q10">
            <v>7</v>
          </cell>
          <cell r="Z10">
            <v>9</v>
          </cell>
        </row>
        <row r="11">
          <cell r="G11">
            <v>41.5</v>
          </cell>
          <cell r="K11">
            <v>52.7</v>
          </cell>
          <cell r="L11">
            <v>66.400000000000006</v>
          </cell>
          <cell r="M11">
            <v>22.5</v>
          </cell>
          <cell r="P11">
            <v>63.6</v>
          </cell>
          <cell r="Q11">
            <v>4</v>
          </cell>
          <cell r="Z11">
            <v>10</v>
          </cell>
        </row>
        <row r="12">
          <cell r="G12">
            <v>43.8</v>
          </cell>
          <cell r="K12">
            <v>53.5</v>
          </cell>
          <cell r="L12">
            <v>66.099999999999994</v>
          </cell>
          <cell r="M12">
            <v>24.1</v>
          </cell>
          <cell r="P12">
            <v>63.9</v>
          </cell>
          <cell r="Q12">
            <v>1</v>
          </cell>
          <cell r="Z12">
            <v>11</v>
          </cell>
        </row>
        <row r="13">
          <cell r="G13">
            <v>42</v>
          </cell>
          <cell r="K13">
            <v>52.9</v>
          </cell>
          <cell r="L13">
            <v>65.8</v>
          </cell>
          <cell r="M13">
            <v>23.6</v>
          </cell>
          <cell r="P13">
            <v>63.3</v>
          </cell>
          <cell r="Q13">
            <v>6</v>
          </cell>
          <cell r="Z13">
            <v>12</v>
          </cell>
        </row>
        <row r="14">
          <cell r="G14">
            <v>41</v>
          </cell>
          <cell r="K14">
            <v>53.5</v>
          </cell>
          <cell r="L14">
            <v>66.400000000000006</v>
          </cell>
          <cell r="M14">
            <v>22.4</v>
          </cell>
          <cell r="P14">
            <v>63.5</v>
          </cell>
          <cell r="Q14">
            <v>16</v>
          </cell>
          <cell r="Z14">
            <v>13</v>
          </cell>
        </row>
        <row r="15">
          <cell r="G15">
            <v>38.799999999999997</v>
          </cell>
          <cell r="K15">
            <v>56.1</v>
          </cell>
          <cell r="L15">
            <v>66.8</v>
          </cell>
          <cell r="M15">
            <v>21.6</v>
          </cell>
          <cell r="P15">
            <v>64.8</v>
          </cell>
          <cell r="Q15">
            <v>24</v>
          </cell>
          <cell r="Z15">
            <v>14</v>
          </cell>
        </row>
        <row r="16">
          <cell r="G16">
            <v>40.700000000000003</v>
          </cell>
          <cell r="K16">
            <v>53.3</v>
          </cell>
          <cell r="L16">
            <v>66.8</v>
          </cell>
          <cell r="M16">
            <v>22</v>
          </cell>
          <cell r="P16">
            <v>63.6</v>
          </cell>
          <cell r="Q16">
            <v>13</v>
          </cell>
          <cell r="Z16">
            <v>15</v>
          </cell>
        </row>
        <row r="17">
          <cell r="G17">
            <v>40.6</v>
          </cell>
          <cell r="K17">
            <v>53.3</v>
          </cell>
          <cell r="L17">
            <v>66.099999999999994</v>
          </cell>
          <cell r="M17">
            <v>22.8</v>
          </cell>
          <cell r="P17">
            <v>63.5</v>
          </cell>
          <cell r="Q17">
            <v>26</v>
          </cell>
          <cell r="Z17">
            <v>16</v>
          </cell>
        </row>
        <row r="18">
          <cell r="G18">
            <v>41.3</v>
          </cell>
          <cell r="K18">
            <v>53.6</v>
          </cell>
          <cell r="L18">
            <v>66.400000000000006</v>
          </cell>
          <cell r="M18">
            <v>22.4</v>
          </cell>
          <cell r="P18">
            <v>63.7</v>
          </cell>
          <cell r="Q18">
            <v>25</v>
          </cell>
          <cell r="Z18">
            <v>17</v>
          </cell>
        </row>
        <row r="19">
          <cell r="G19">
            <v>40.4</v>
          </cell>
          <cell r="K19">
            <v>55.6</v>
          </cell>
          <cell r="L19">
            <v>67.900000000000006</v>
          </cell>
          <cell r="M19">
            <v>22.4</v>
          </cell>
          <cell r="P19">
            <v>65.2</v>
          </cell>
          <cell r="Q19">
            <v>20</v>
          </cell>
          <cell r="Z19">
            <v>18</v>
          </cell>
        </row>
        <row r="21">
          <cell r="G21">
            <v>40.5</v>
          </cell>
          <cell r="L21">
            <v>64.8</v>
          </cell>
          <cell r="M21">
            <v>23.2</v>
          </cell>
          <cell r="P21">
            <v>62.9</v>
          </cell>
          <cell r="Q21">
            <v>2</v>
          </cell>
          <cell r="Z21">
            <v>19</v>
          </cell>
        </row>
        <row r="22">
          <cell r="G22">
            <v>41.9</v>
          </cell>
          <cell r="L22">
            <v>65.7</v>
          </cell>
          <cell r="M22">
            <v>23.2</v>
          </cell>
          <cell r="P22">
            <v>63.1</v>
          </cell>
          <cell r="Q22">
            <v>29</v>
          </cell>
          <cell r="Z22">
            <v>20</v>
          </cell>
        </row>
        <row r="23">
          <cell r="G23">
            <v>43.3</v>
          </cell>
          <cell r="L23">
            <v>65.599999999999994</v>
          </cell>
          <cell r="M23">
            <v>23.5</v>
          </cell>
          <cell r="P23">
            <v>63.2</v>
          </cell>
          <cell r="Q23">
            <v>19</v>
          </cell>
          <cell r="Z23">
            <v>21</v>
          </cell>
        </row>
        <row r="24">
          <cell r="G24">
            <v>42.8</v>
          </cell>
          <cell r="L24">
            <v>66.2</v>
          </cell>
          <cell r="M24">
            <v>25</v>
          </cell>
          <cell r="P24">
            <v>64.599999999999994</v>
          </cell>
          <cell r="Q24">
            <v>3</v>
          </cell>
          <cell r="Z24">
            <v>22</v>
          </cell>
        </row>
        <row r="25">
          <cell r="G25">
            <v>40.9</v>
          </cell>
          <cell r="L25">
            <v>66.400000000000006</v>
          </cell>
          <cell r="M25">
            <v>23.5</v>
          </cell>
          <cell r="P25">
            <v>64.5</v>
          </cell>
          <cell r="Q25">
            <v>8</v>
          </cell>
          <cell r="Z25">
            <v>23</v>
          </cell>
        </row>
        <row r="26">
          <cell r="G26">
            <v>43.7</v>
          </cell>
          <cell r="L26">
            <v>66.7</v>
          </cell>
          <cell r="M26">
            <v>23.7</v>
          </cell>
          <cell r="P26">
            <v>64.599999999999994</v>
          </cell>
          <cell r="Q26">
            <v>17</v>
          </cell>
          <cell r="Z26">
            <v>24</v>
          </cell>
        </row>
        <row r="27">
          <cell r="G27">
            <v>37.6</v>
          </cell>
          <cell r="L27">
            <v>65.7</v>
          </cell>
          <cell r="M27">
            <v>23.1</v>
          </cell>
          <cell r="P27">
            <v>63.1</v>
          </cell>
          <cell r="Q27">
            <v>27</v>
          </cell>
          <cell r="Z27">
            <v>25</v>
          </cell>
        </row>
        <row r="28">
          <cell r="G28">
            <v>40.4</v>
          </cell>
          <cell r="L28">
            <v>66.7</v>
          </cell>
          <cell r="M28">
            <v>24</v>
          </cell>
          <cell r="P28">
            <v>63.6</v>
          </cell>
          <cell r="Q28">
            <v>10</v>
          </cell>
          <cell r="Z28">
            <v>26</v>
          </cell>
        </row>
        <row r="29">
          <cell r="G29">
            <v>39.200000000000003</v>
          </cell>
          <cell r="L29">
            <v>66.599999999999994</v>
          </cell>
          <cell r="M29">
            <v>24.1</v>
          </cell>
          <cell r="P29">
            <v>64.5</v>
          </cell>
          <cell r="Q29">
            <v>9</v>
          </cell>
          <cell r="Z29">
            <v>27</v>
          </cell>
        </row>
        <row r="30">
          <cell r="G30">
            <v>41.6</v>
          </cell>
          <cell r="L30">
            <v>67.3</v>
          </cell>
          <cell r="M30">
            <v>23.2</v>
          </cell>
          <cell r="P30">
            <v>65.5</v>
          </cell>
          <cell r="Q30">
            <v>22</v>
          </cell>
          <cell r="Z30">
            <v>28</v>
          </cell>
        </row>
        <row r="32">
          <cell r="G32">
            <v>41.5</v>
          </cell>
          <cell r="L32">
            <v>66.3</v>
          </cell>
          <cell r="M32">
            <v>23.3</v>
          </cell>
          <cell r="P32">
            <v>63.9</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DC532C-F389-415B-8803-2E6A5AB47FC9}" name="Table1" displayName="Table1" ref="A10:S44" headerRowCount="0" totalsRowShown="0" headerRowDxfId="40" dataDxfId="39" tableBorderDxfId="38">
  <tableColumns count="19">
    <tableColumn id="1" xr3:uid="{27F9BADE-47A9-457C-AB6F-7714FE0094B3}" name="Column1" headerRowDxfId="37" dataDxfId="36"/>
    <tableColumn id="2" xr3:uid="{3C7A661B-41FE-4B6C-9846-4D2F63D85E04}" name="Column2" headerRowDxfId="35" dataDxfId="34"/>
    <tableColumn id="3" xr3:uid="{E5CA1852-02C1-4A5F-8713-212324073955}" name="Column3" headerRowDxfId="33" dataDxfId="32"/>
    <tableColumn id="4" xr3:uid="{D7A090C8-AD91-4E0E-BA40-7DF35B31BD3A}" name="Column4" headerRowDxfId="31" dataDxfId="30"/>
    <tableColumn id="5" xr3:uid="{D9A2F33B-AA9C-4E98-92FF-3B23A04CB912}" name="Column5" headerRowDxfId="29" dataDxfId="28"/>
    <tableColumn id="6" xr3:uid="{00BB8C3F-4DC8-45A7-AF91-24CA61EBF91C}" name="Column6" headerRowDxfId="27" dataDxfId="26"/>
    <tableColumn id="7" xr3:uid="{EB1E710C-A43B-4474-A5AD-77752C707103}" name="Column7" headerRowDxfId="25" dataDxfId="24"/>
    <tableColumn id="8" xr3:uid="{334FFD8D-EF97-4A56-AD64-375EB620F822}" name="Column8" headerRowDxfId="23" dataDxfId="22"/>
    <tableColumn id="9" xr3:uid="{F507F077-5504-4E83-8F1A-CA2419BB3E55}" name="Column9" headerRowDxfId="21" dataDxfId="20"/>
    <tableColumn id="10" xr3:uid="{2E1F67C7-FE32-42F7-BE9A-900AE12C161A}" name="Column10" headerRowDxfId="19" dataDxfId="18"/>
    <tableColumn id="11" xr3:uid="{AC6E7164-2A9E-4001-B6A9-9FE2D7AF2488}" name="Column11" headerRowDxfId="17" dataDxfId="16"/>
    <tableColumn id="12" xr3:uid="{80BDA810-8369-4685-B576-7CAE64D9F840}" name="Column12" headerRowDxfId="15" dataDxfId="14"/>
    <tableColumn id="13" xr3:uid="{55CEBC69-BDC4-4C48-B054-2564AC195EBD}" name="Column13" headerRowDxfId="13" dataDxfId="12"/>
    <tableColumn id="14" xr3:uid="{D08AAE08-2B1D-4B56-9C6D-7FA6689A7E51}" name="Column14" headerRowDxfId="11" dataDxfId="10"/>
    <tableColumn id="15" xr3:uid="{A1F3882E-8079-4DF9-ACCC-B475A092CA7D}" name="Column15" headerRowDxfId="9" dataDxfId="8"/>
    <tableColumn id="16" xr3:uid="{0C277495-4E6E-4428-8EF7-DB4A9305E2D5}" name="Column16" headerRowDxfId="7" dataDxfId="6"/>
    <tableColumn id="17" xr3:uid="{7AF70E5C-5D36-4A1B-B306-3B5BE2E0DF2D}" name="Column17" headerRowDxfId="5" dataDxfId="4"/>
    <tableColumn id="18" xr3:uid="{E285950E-B39B-4282-952A-F3ACD5DEF7E3}" name="Column18" headerRowDxfId="3" dataDxfId="2"/>
    <tableColumn id="19" xr3:uid="{392443B2-EFD8-4B80-97DD-0DD5D9C250E4}" name="Column19" headerRowDxfId="1" dataDxfId="0"/>
  </tableColumns>
  <tableStyleInfo name="Table Style 1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6:K51"/>
  <sheetViews>
    <sheetView showGridLines="0" zoomScaleNormal="100" workbookViewId="0">
      <selection activeCell="L1" sqref="L1"/>
    </sheetView>
  </sheetViews>
  <sheetFormatPr defaultColWidth="8.85546875" defaultRowHeight="15" x14ac:dyDescent="0.25"/>
  <sheetData>
    <row r="16" customFormat="1" ht="15" customHeight="1" x14ac:dyDescent="0.25"/>
    <row r="18" spans="1:11" x14ac:dyDescent="0.25">
      <c r="A18" s="43"/>
      <c r="B18" s="43"/>
      <c r="C18" s="43"/>
      <c r="D18" s="43"/>
      <c r="E18" s="43"/>
      <c r="F18" s="43"/>
      <c r="G18" s="43"/>
      <c r="H18" s="43"/>
      <c r="I18" s="43"/>
      <c r="J18" s="43"/>
      <c r="K18" s="43"/>
    </row>
    <row r="19" spans="1:11" x14ac:dyDescent="0.25">
      <c r="A19" s="44"/>
    </row>
    <row r="20" spans="1:11" x14ac:dyDescent="0.25">
      <c r="A20" s="44"/>
    </row>
    <row r="21" spans="1:11" x14ac:dyDescent="0.25">
      <c r="A21" s="44"/>
    </row>
    <row r="23" spans="1:11" x14ac:dyDescent="0.25">
      <c r="A23" s="45"/>
    </row>
    <row r="24" spans="1:11" x14ac:dyDescent="0.25">
      <c r="A24" s="45"/>
    </row>
    <row r="25" spans="1:11" x14ac:dyDescent="0.25">
      <c r="A25" s="45"/>
    </row>
    <row r="26" spans="1:11" x14ac:dyDescent="0.25">
      <c r="A26" s="45"/>
    </row>
    <row r="27" spans="1:11" x14ac:dyDescent="0.25">
      <c r="A27" s="45"/>
    </row>
    <row r="28" spans="1:11" x14ac:dyDescent="0.25">
      <c r="A28" s="45"/>
    </row>
    <row r="29" spans="1:11" x14ac:dyDescent="0.25">
      <c r="A29" s="45"/>
    </row>
    <row r="30" spans="1:11" x14ac:dyDescent="0.25">
      <c r="A30" s="45"/>
    </row>
    <row r="31" spans="1:11" x14ac:dyDescent="0.25">
      <c r="A31" s="45"/>
    </row>
    <row r="32" spans="1:11" x14ac:dyDescent="0.25">
      <c r="A32" s="45"/>
    </row>
    <row r="33" spans="1:1" x14ac:dyDescent="0.25">
      <c r="A33" s="45"/>
    </row>
    <row r="34" spans="1:1" x14ac:dyDescent="0.25">
      <c r="A34" s="45"/>
    </row>
    <row r="35" spans="1:1" x14ac:dyDescent="0.25">
      <c r="A35" s="45"/>
    </row>
    <row r="36" spans="1:1" x14ac:dyDescent="0.25">
      <c r="A36" s="45"/>
    </row>
    <row r="37" spans="1:1" x14ac:dyDescent="0.25">
      <c r="A37" s="45"/>
    </row>
    <row r="38" spans="1:1" x14ac:dyDescent="0.25">
      <c r="A38" s="45"/>
    </row>
    <row r="39" spans="1:1" x14ac:dyDescent="0.25">
      <c r="A39" s="45"/>
    </row>
    <row r="40" spans="1:1" x14ac:dyDescent="0.25">
      <c r="A40" s="45"/>
    </row>
    <row r="43" spans="1:1" x14ac:dyDescent="0.25">
      <c r="A43" s="45"/>
    </row>
    <row r="45" spans="1:1" x14ac:dyDescent="0.25">
      <c r="A45" s="45"/>
    </row>
    <row r="50" spans="1:11" ht="15" customHeight="1" x14ac:dyDescent="0.25">
      <c r="A50" s="130" t="s">
        <v>260</v>
      </c>
      <c r="B50" s="130"/>
      <c r="C50" s="130"/>
      <c r="D50" s="130"/>
      <c r="E50" s="130"/>
      <c r="F50" s="130"/>
      <c r="G50" s="130"/>
      <c r="H50" s="130"/>
      <c r="I50" s="130"/>
      <c r="J50" s="130"/>
      <c r="K50" s="130"/>
    </row>
    <row r="51" spans="1:11" ht="33.75" customHeight="1" x14ac:dyDescent="0.25">
      <c r="A51" s="130"/>
      <c r="B51" s="130"/>
      <c r="C51" s="130"/>
      <c r="D51" s="130"/>
      <c r="E51" s="130"/>
      <c r="F51" s="130"/>
      <c r="G51" s="130"/>
      <c r="H51" s="130"/>
      <c r="I51" s="130"/>
      <c r="J51" s="130"/>
      <c r="K51" s="130"/>
    </row>
  </sheetData>
  <mergeCells count="1">
    <mergeCell ref="A50:K51"/>
  </mergeCells>
  <printOptions horizontalCentered="1"/>
  <pageMargins left="0" right="0" top="0" bottom="0" header="0" footer="0"/>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897CB-EB43-4BC7-935D-54440982A73B}">
  <dimension ref="A1:AS55"/>
  <sheetViews>
    <sheetView showGridLines="0" tabSelected="1" zoomScale="90" zoomScaleNormal="90" workbookViewId="0">
      <pane ySplit="8" topLeftCell="A9" activePane="bottomLeft" state="frozen"/>
      <selection activeCell="A32" sqref="A32:N36"/>
      <selection pane="bottomLeft" activeCell="T1" sqref="T1"/>
    </sheetView>
  </sheetViews>
  <sheetFormatPr defaultRowHeight="15" x14ac:dyDescent="0.25"/>
  <cols>
    <col min="1" max="1" width="20.140625" customWidth="1"/>
    <col min="2" max="2" width="18.42578125" customWidth="1"/>
    <col min="3" max="3" width="10" customWidth="1"/>
    <col min="4" max="4" width="11.5703125" style="11" customWidth="1"/>
    <col min="5" max="5" width="11.5703125" customWidth="1"/>
    <col min="6" max="6" width="8.5703125" style="10" customWidth="1"/>
    <col min="7" max="7" width="9.42578125" style="10" customWidth="1"/>
    <col min="8" max="9" width="7.85546875" style="10" customWidth="1"/>
    <col min="10" max="10" width="9.140625" style="10"/>
    <col min="11" max="11" width="8.5703125" style="10" customWidth="1"/>
    <col min="12" max="12" width="9.5703125" style="10" customWidth="1"/>
    <col min="13" max="13" width="8" style="10" customWidth="1"/>
    <col min="14" max="14" width="7.5703125" style="10" customWidth="1"/>
    <col min="15" max="15" width="9.85546875" style="10" customWidth="1"/>
    <col min="16" max="16" width="9.42578125" style="10" customWidth="1"/>
    <col min="17" max="18" width="8.7109375" style="10" customWidth="1"/>
    <col min="19" max="19" width="8" style="10" customWidth="1"/>
  </cols>
  <sheetData>
    <row r="1" spans="1:45" ht="46.5" customHeight="1" x14ac:dyDescent="0.25">
      <c r="A1" s="110" t="s">
        <v>233</v>
      </c>
      <c r="B1" s="111"/>
      <c r="C1" s="111"/>
      <c r="D1" s="111"/>
      <c r="E1" s="111"/>
      <c r="F1" s="111"/>
      <c r="G1" s="111"/>
      <c r="H1" s="111"/>
      <c r="I1" s="111"/>
      <c r="J1" s="111"/>
      <c r="K1" s="111"/>
      <c r="L1" s="111"/>
      <c r="M1" s="111"/>
      <c r="N1" s="111"/>
      <c r="O1" s="111"/>
      <c r="P1" s="111"/>
      <c r="Q1" s="111"/>
      <c r="R1" s="111"/>
      <c r="S1" s="112"/>
    </row>
    <row r="2" spans="1:45" ht="18.75" x14ac:dyDescent="0.25">
      <c r="A2" s="24" t="s">
        <v>227</v>
      </c>
      <c r="B2" s="22"/>
      <c r="C2" s="22"/>
      <c r="D2" s="5"/>
      <c r="E2" s="23"/>
      <c r="F2" s="2"/>
      <c r="G2" s="2"/>
      <c r="H2" s="2"/>
      <c r="I2" s="2"/>
      <c r="J2" s="3"/>
      <c r="K2" s="3"/>
      <c r="L2" s="3"/>
      <c r="M2" s="3"/>
      <c r="N2" s="3"/>
      <c r="O2" s="3"/>
      <c r="P2" s="2"/>
      <c r="Q2" s="2"/>
      <c r="R2" s="3"/>
      <c r="S2" s="18"/>
    </row>
    <row r="3" spans="1:45" x14ac:dyDescent="0.25">
      <c r="A3" s="25" t="s">
        <v>225</v>
      </c>
      <c r="B3" s="23"/>
      <c r="C3" s="23"/>
      <c r="D3" s="5"/>
      <c r="E3" s="23"/>
      <c r="F3" s="3"/>
      <c r="G3" s="3"/>
      <c r="H3" s="3"/>
      <c r="I3" s="3"/>
      <c r="J3" s="3"/>
      <c r="K3" s="3"/>
      <c r="L3" s="3"/>
      <c r="M3" s="3"/>
      <c r="N3" s="3"/>
      <c r="O3" s="3"/>
      <c r="P3" s="3"/>
      <c r="Q3" s="3"/>
      <c r="R3" s="3"/>
      <c r="S3" s="18"/>
    </row>
    <row r="4" spans="1:45" ht="18" customHeight="1" thickBot="1" x14ac:dyDescent="0.3">
      <c r="A4" s="59" t="s">
        <v>234</v>
      </c>
      <c r="B4" s="60"/>
      <c r="C4" s="61"/>
      <c r="D4" s="62"/>
      <c r="E4" s="61"/>
      <c r="F4" s="63"/>
      <c r="G4" s="63"/>
      <c r="H4" s="63"/>
      <c r="I4" s="63"/>
      <c r="J4" s="63"/>
      <c r="K4" s="63"/>
      <c r="L4" s="63"/>
      <c r="M4" s="63"/>
      <c r="N4" s="63"/>
      <c r="O4" s="63"/>
      <c r="P4" s="63"/>
      <c r="Q4" s="63"/>
      <c r="R4" s="63"/>
      <c r="S4" s="64"/>
    </row>
    <row r="5" spans="1:45" ht="18" customHeight="1" x14ac:dyDescent="0.25">
      <c r="A5" s="113" t="s">
        <v>0</v>
      </c>
      <c r="B5" s="116" t="s">
        <v>1</v>
      </c>
      <c r="C5" s="119" t="s">
        <v>19</v>
      </c>
      <c r="D5" s="116" t="s">
        <v>18</v>
      </c>
      <c r="E5" s="122" t="s">
        <v>5</v>
      </c>
      <c r="F5" s="124" t="s">
        <v>20</v>
      </c>
      <c r="G5" s="116"/>
      <c r="H5" s="116"/>
      <c r="I5" s="116"/>
      <c r="J5" s="116"/>
      <c r="K5" s="116"/>
      <c r="L5" s="116"/>
      <c r="M5" s="116"/>
      <c r="N5" s="116"/>
      <c r="O5" s="65"/>
      <c r="P5" s="124" t="s">
        <v>31</v>
      </c>
      <c r="Q5" s="124" t="s">
        <v>21</v>
      </c>
      <c r="R5" s="126" t="s">
        <v>22</v>
      </c>
      <c r="S5" s="128" t="s">
        <v>10</v>
      </c>
      <c r="AS5" s="20"/>
    </row>
    <row r="6" spans="1:45" ht="15" customHeight="1" x14ac:dyDescent="0.25">
      <c r="A6" s="114"/>
      <c r="B6" s="117"/>
      <c r="C6" s="120"/>
      <c r="D6" s="117"/>
      <c r="E6" s="123"/>
      <c r="F6" s="125"/>
      <c r="G6" s="125" t="s">
        <v>23</v>
      </c>
      <c r="H6" s="125" t="s">
        <v>3</v>
      </c>
      <c r="I6" s="127" t="s">
        <v>4</v>
      </c>
      <c r="J6" s="127" t="s">
        <v>2</v>
      </c>
      <c r="K6" s="127" t="s">
        <v>11</v>
      </c>
      <c r="L6" s="125" t="s">
        <v>32</v>
      </c>
      <c r="M6" s="120" t="s">
        <v>33</v>
      </c>
      <c r="N6" s="127" t="s">
        <v>24</v>
      </c>
      <c r="O6" s="127" t="s">
        <v>12</v>
      </c>
      <c r="P6" s="125"/>
      <c r="Q6" s="125"/>
      <c r="R6" s="127"/>
      <c r="S6" s="129"/>
      <c r="AS6" s="20"/>
    </row>
    <row r="7" spans="1:45" ht="15" customHeight="1" x14ac:dyDescent="0.25">
      <c r="A7" s="114"/>
      <c r="B7" s="117"/>
      <c r="C7" s="120"/>
      <c r="D7" s="117"/>
      <c r="E7" s="123"/>
      <c r="F7" s="125"/>
      <c r="G7" s="125"/>
      <c r="H7" s="125"/>
      <c r="I7" s="127"/>
      <c r="J7" s="127"/>
      <c r="K7" s="127"/>
      <c r="L7" s="125"/>
      <c r="M7" s="120"/>
      <c r="N7" s="127"/>
      <c r="O7" s="127"/>
      <c r="P7" s="125"/>
      <c r="Q7" s="125"/>
      <c r="R7" s="127"/>
      <c r="S7" s="129"/>
      <c r="AS7" s="21"/>
    </row>
    <row r="8" spans="1:45" ht="16.5" thickBot="1" x14ac:dyDescent="0.3">
      <c r="A8" s="115"/>
      <c r="B8" s="118"/>
      <c r="C8" s="121"/>
      <c r="D8" s="118"/>
      <c r="E8" s="13" t="s">
        <v>25</v>
      </c>
      <c r="F8" s="66" t="s">
        <v>26</v>
      </c>
      <c r="G8" s="15" t="s">
        <v>6</v>
      </c>
      <c r="H8" s="15" t="s">
        <v>6</v>
      </c>
      <c r="I8" s="16" t="s">
        <v>6</v>
      </c>
      <c r="J8" s="16" t="s">
        <v>6</v>
      </c>
      <c r="K8" s="16" t="s">
        <v>6</v>
      </c>
      <c r="L8" s="15" t="s">
        <v>6</v>
      </c>
      <c r="M8" s="41" t="s">
        <v>6</v>
      </c>
      <c r="N8" s="16" t="s">
        <v>34</v>
      </c>
      <c r="O8" s="16" t="s">
        <v>208</v>
      </c>
      <c r="P8" s="15" t="s">
        <v>209</v>
      </c>
      <c r="Q8" s="15" t="s">
        <v>210</v>
      </c>
      <c r="R8" s="16" t="s">
        <v>211</v>
      </c>
      <c r="S8" s="14" t="s">
        <v>212</v>
      </c>
    </row>
    <row r="9" spans="1:45" s="1" customFormat="1" ht="15.75" thickBot="1" x14ac:dyDescent="0.3">
      <c r="A9" s="102" t="s">
        <v>40</v>
      </c>
      <c r="B9" s="68"/>
      <c r="C9" s="68"/>
      <c r="D9" s="68"/>
      <c r="E9" s="68"/>
      <c r="F9" s="68"/>
      <c r="G9" s="68"/>
      <c r="H9" s="68"/>
      <c r="I9" s="68"/>
      <c r="J9" s="68"/>
      <c r="K9" s="68"/>
      <c r="L9" s="68"/>
      <c r="M9" s="68"/>
      <c r="N9" s="68"/>
      <c r="O9" s="68"/>
      <c r="P9" s="68"/>
      <c r="Q9" s="68"/>
      <c r="R9" s="68"/>
      <c r="S9" s="103"/>
    </row>
    <row r="10" spans="1:45" s="1" customFormat="1" x14ac:dyDescent="0.25">
      <c r="A10" s="12" t="s">
        <v>228</v>
      </c>
      <c r="B10" s="12" t="s">
        <v>235</v>
      </c>
      <c r="C10" s="23">
        <v>114</v>
      </c>
      <c r="D10" s="23">
        <v>10</v>
      </c>
      <c r="E10" s="17">
        <v>34000</v>
      </c>
      <c r="F10" s="8">
        <v>38.799999999999997</v>
      </c>
      <c r="G10" s="8">
        <v>8</v>
      </c>
      <c r="H10" s="8">
        <v>2.2999999999999998</v>
      </c>
      <c r="I10" s="8">
        <v>2.9</v>
      </c>
      <c r="J10" s="8">
        <v>43</v>
      </c>
      <c r="K10" s="8">
        <v>2.6</v>
      </c>
      <c r="L10" s="8">
        <v>31.3</v>
      </c>
      <c r="M10" s="8">
        <v>10.3</v>
      </c>
      <c r="N10" s="8">
        <v>51.6</v>
      </c>
      <c r="O10" s="8">
        <v>65.599999999999994</v>
      </c>
      <c r="P10" s="8">
        <v>24.1</v>
      </c>
      <c r="Q10" s="8">
        <v>8.1999999999999993</v>
      </c>
      <c r="R10" s="8">
        <v>5.2</v>
      </c>
      <c r="S10" s="8">
        <v>62.8</v>
      </c>
    </row>
    <row r="11" spans="1:45" s="1" customFormat="1" x14ac:dyDescent="0.25">
      <c r="A11" s="12" t="s">
        <v>236</v>
      </c>
      <c r="B11" s="12" t="s">
        <v>237</v>
      </c>
      <c r="C11" s="23">
        <v>113</v>
      </c>
      <c r="D11" s="23">
        <v>46</v>
      </c>
      <c r="E11" s="17">
        <v>34000</v>
      </c>
      <c r="F11" s="8">
        <v>36.9</v>
      </c>
      <c r="G11" s="8">
        <v>7.9</v>
      </c>
      <c r="H11" s="8">
        <v>2.2000000000000002</v>
      </c>
      <c r="I11" s="8">
        <v>3</v>
      </c>
      <c r="J11" s="8">
        <v>44.2</v>
      </c>
      <c r="K11" s="8">
        <v>2.7</v>
      </c>
      <c r="L11" s="8">
        <v>30.6</v>
      </c>
      <c r="M11" s="8">
        <v>10.5</v>
      </c>
      <c r="N11" s="8">
        <v>51.2</v>
      </c>
      <c r="O11" s="8">
        <v>65.5</v>
      </c>
      <c r="P11" s="8">
        <v>23.1</v>
      </c>
      <c r="Q11" s="8">
        <v>7.9</v>
      </c>
      <c r="R11" s="8">
        <v>4.9000000000000004</v>
      </c>
      <c r="S11" s="8">
        <v>62.8</v>
      </c>
    </row>
    <row r="12" spans="1:45" s="1" customFormat="1" x14ac:dyDescent="0.25">
      <c r="A12" s="12" t="s">
        <v>43</v>
      </c>
      <c r="B12" s="12" t="s">
        <v>238</v>
      </c>
      <c r="C12" s="23">
        <v>114</v>
      </c>
      <c r="D12" s="23">
        <v>17</v>
      </c>
      <c r="E12" s="17">
        <v>33722.199999999997</v>
      </c>
      <c r="F12" s="8">
        <v>36.799999999999997</v>
      </c>
      <c r="G12" s="8">
        <v>7.9</v>
      </c>
      <c r="H12" s="8">
        <v>2.2000000000000002</v>
      </c>
      <c r="I12" s="8">
        <v>3</v>
      </c>
      <c r="J12" s="8">
        <v>42.2</v>
      </c>
      <c r="K12" s="8">
        <v>2.7</v>
      </c>
      <c r="L12" s="8">
        <v>30.9</v>
      </c>
      <c r="M12" s="8">
        <v>9.9</v>
      </c>
      <c r="N12" s="8">
        <v>54.1</v>
      </c>
      <c r="O12" s="8">
        <v>66.8</v>
      </c>
      <c r="P12" s="8">
        <v>23.9</v>
      </c>
      <c r="Q12" s="8">
        <v>8.1</v>
      </c>
      <c r="R12" s="8">
        <v>5.2</v>
      </c>
      <c r="S12" s="8">
        <v>64.400000000000006</v>
      </c>
    </row>
    <row r="13" spans="1:45" s="1" customFormat="1" x14ac:dyDescent="0.25">
      <c r="A13" s="12" t="s">
        <v>45</v>
      </c>
      <c r="B13" s="12" t="s">
        <v>68</v>
      </c>
      <c r="C13" s="23">
        <v>111</v>
      </c>
      <c r="D13" s="23">
        <v>42</v>
      </c>
      <c r="E13" s="17">
        <v>34000</v>
      </c>
      <c r="F13" s="8">
        <v>36.700000000000003</v>
      </c>
      <c r="G13" s="8">
        <v>8.1999999999999993</v>
      </c>
      <c r="H13" s="8">
        <v>2.2999999999999998</v>
      </c>
      <c r="I13" s="8">
        <v>3</v>
      </c>
      <c r="J13" s="8">
        <v>41.4</v>
      </c>
      <c r="K13" s="8">
        <v>2.7</v>
      </c>
      <c r="L13" s="8">
        <v>31.3</v>
      </c>
      <c r="M13" s="8">
        <v>10.1</v>
      </c>
      <c r="N13" s="8">
        <v>54.9</v>
      </c>
      <c r="O13" s="8">
        <v>65.5</v>
      </c>
      <c r="P13" s="8">
        <v>23.7</v>
      </c>
      <c r="Q13" s="8">
        <v>8</v>
      </c>
      <c r="R13" s="8">
        <v>5.0999999999999996</v>
      </c>
      <c r="S13" s="8">
        <v>64</v>
      </c>
    </row>
    <row r="14" spans="1:45" s="1" customFormat="1" x14ac:dyDescent="0.25">
      <c r="A14" s="12" t="s">
        <v>239</v>
      </c>
      <c r="B14" s="12" t="s">
        <v>240</v>
      </c>
      <c r="C14" s="23">
        <v>114</v>
      </c>
      <c r="D14" s="23">
        <v>46</v>
      </c>
      <c r="E14" s="17">
        <v>34000</v>
      </c>
      <c r="F14" s="8">
        <v>36.700000000000003</v>
      </c>
      <c r="G14" s="8">
        <v>8</v>
      </c>
      <c r="H14" s="8">
        <v>2.2000000000000002</v>
      </c>
      <c r="I14" s="8">
        <v>3</v>
      </c>
      <c r="J14" s="8">
        <v>41.9</v>
      </c>
      <c r="K14" s="8">
        <v>2.6</v>
      </c>
      <c r="L14" s="8">
        <v>31.2</v>
      </c>
      <c r="M14" s="8">
        <v>10.8</v>
      </c>
      <c r="N14" s="8">
        <v>51.7</v>
      </c>
      <c r="O14" s="8">
        <v>65.599999999999994</v>
      </c>
      <c r="P14" s="8">
        <v>24.7</v>
      </c>
      <c r="Q14" s="8">
        <v>8.4</v>
      </c>
      <c r="R14" s="8">
        <v>5.3</v>
      </c>
      <c r="S14" s="8">
        <v>62.8</v>
      </c>
    </row>
    <row r="15" spans="1:45" s="1" customFormat="1" x14ac:dyDescent="0.25">
      <c r="A15" s="12" t="s">
        <v>228</v>
      </c>
      <c r="B15" s="12" t="s">
        <v>241</v>
      </c>
      <c r="C15" s="23">
        <v>113</v>
      </c>
      <c r="D15" s="23">
        <v>49</v>
      </c>
      <c r="E15" s="17">
        <v>34000</v>
      </c>
      <c r="F15" s="8">
        <v>36.4</v>
      </c>
      <c r="G15" s="8">
        <v>7.9</v>
      </c>
      <c r="H15" s="8">
        <v>2.2000000000000002</v>
      </c>
      <c r="I15" s="8">
        <v>3</v>
      </c>
      <c r="J15" s="8">
        <v>42.4</v>
      </c>
      <c r="K15" s="8">
        <v>2.6</v>
      </c>
      <c r="L15" s="8">
        <v>31.4</v>
      </c>
      <c r="M15" s="8">
        <v>10.199999999999999</v>
      </c>
      <c r="N15" s="8">
        <v>53.3</v>
      </c>
      <c r="O15" s="8">
        <v>66.7</v>
      </c>
      <c r="P15" s="8">
        <v>21.8</v>
      </c>
      <c r="Q15" s="8">
        <v>7.4</v>
      </c>
      <c r="R15" s="8">
        <v>4.7</v>
      </c>
      <c r="S15" s="8">
        <v>64</v>
      </c>
    </row>
    <row r="16" spans="1:45" s="1" customFormat="1" x14ac:dyDescent="0.25">
      <c r="A16" s="12" t="s">
        <v>242</v>
      </c>
      <c r="B16" s="12" t="s">
        <v>243</v>
      </c>
      <c r="C16" s="23">
        <v>114</v>
      </c>
      <c r="D16" s="23">
        <v>51</v>
      </c>
      <c r="E16" s="17">
        <v>33666.699999999997</v>
      </c>
      <c r="F16" s="8">
        <v>36.299999999999997</v>
      </c>
      <c r="G16" s="8">
        <v>8</v>
      </c>
      <c r="H16" s="8">
        <v>2.1</v>
      </c>
      <c r="I16" s="8">
        <v>3.1</v>
      </c>
      <c r="J16" s="8">
        <v>43.1</v>
      </c>
      <c r="K16" s="8">
        <v>2.8</v>
      </c>
      <c r="L16" s="8">
        <v>30.5</v>
      </c>
      <c r="M16" s="8">
        <v>9.5</v>
      </c>
      <c r="N16" s="8">
        <v>56.5</v>
      </c>
      <c r="O16" s="8">
        <v>66.900000000000006</v>
      </c>
      <c r="P16" s="8">
        <v>23.9</v>
      </c>
      <c r="Q16" s="8">
        <v>8.1</v>
      </c>
      <c r="R16" s="8">
        <v>5.3</v>
      </c>
      <c r="S16" s="8">
        <v>65.3</v>
      </c>
    </row>
    <row r="17" spans="1:19" s="1" customFormat="1" x14ac:dyDescent="0.25">
      <c r="A17" s="12" t="s">
        <v>213</v>
      </c>
      <c r="B17" s="12" t="s">
        <v>244</v>
      </c>
      <c r="C17" s="23">
        <v>111</v>
      </c>
      <c r="D17" s="23">
        <v>42</v>
      </c>
      <c r="E17" s="17">
        <v>34000</v>
      </c>
      <c r="F17" s="8">
        <v>36.200000000000003</v>
      </c>
      <c r="G17" s="8">
        <v>8.1</v>
      </c>
      <c r="H17" s="8">
        <v>2.2999999999999998</v>
      </c>
      <c r="I17" s="8">
        <v>3.3</v>
      </c>
      <c r="J17" s="8">
        <v>38.200000000000003</v>
      </c>
      <c r="K17" s="8">
        <v>2.6</v>
      </c>
      <c r="L17" s="8">
        <v>34.299999999999997</v>
      </c>
      <c r="M17" s="8">
        <v>11</v>
      </c>
      <c r="N17" s="8">
        <v>54.8</v>
      </c>
      <c r="O17" s="8">
        <v>65.2</v>
      </c>
      <c r="P17" s="8">
        <v>22.4</v>
      </c>
      <c r="Q17" s="8">
        <v>7.6</v>
      </c>
      <c r="R17" s="8">
        <v>4.8</v>
      </c>
      <c r="S17" s="8">
        <v>63.4</v>
      </c>
    </row>
    <row r="18" spans="1:19" s="1" customFormat="1" x14ac:dyDescent="0.25">
      <c r="A18" s="12" t="s">
        <v>45</v>
      </c>
      <c r="B18" s="12" t="s">
        <v>245</v>
      </c>
      <c r="C18" s="23">
        <v>114</v>
      </c>
      <c r="D18" s="23">
        <v>43</v>
      </c>
      <c r="E18" s="17">
        <v>34000</v>
      </c>
      <c r="F18" s="8">
        <v>36.200000000000003</v>
      </c>
      <c r="G18" s="8">
        <v>7.7</v>
      </c>
      <c r="H18" s="8">
        <v>2</v>
      </c>
      <c r="I18" s="8">
        <v>2.9</v>
      </c>
      <c r="J18" s="8">
        <v>42.3</v>
      </c>
      <c r="K18" s="8">
        <v>2.7</v>
      </c>
      <c r="L18" s="8">
        <v>31.5</v>
      </c>
      <c r="M18" s="8">
        <v>9.6999999999999993</v>
      </c>
      <c r="N18" s="8">
        <v>56.5</v>
      </c>
      <c r="O18" s="8">
        <v>66.599999999999994</v>
      </c>
      <c r="P18" s="8">
        <v>23.6</v>
      </c>
      <c r="Q18" s="8">
        <v>8</v>
      </c>
      <c r="R18" s="8">
        <v>5.2</v>
      </c>
      <c r="S18" s="8">
        <v>65</v>
      </c>
    </row>
    <row r="19" spans="1:19" s="1" customFormat="1" x14ac:dyDescent="0.25">
      <c r="A19" s="12" t="s">
        <v>45</v>
      </c>
      <c r="B19" s="12" t="s">
        <v>229</v>
      </c>
      <c r="C19" s="23">
        <v>111</v>
      </c>
      <c r="D19" s="23">
        <v>43</v>
      </c>
      <c r="E19" s="17">
        <v>33222.199999999997</v>
      </c>
      <c r="F19" s="8">
        <v>35.9</v>
      </c>
      <c r="G19" s="8">
        <v>7.9</v>
      </c>
      <c r="H19" s="8">
        <v>2.2000000000000002</v>
      </c>
      <c r="I19" s="8">
        <v>3.3</v>
      </c>
      <c r="J19" s="8">
        <v>41.5</v>
      </c>
      <c r="K19" s="8">
        <v>2.5</v>
      </c>
      <c r="L19" s="8">
        <v>31.2</v>
      </c>
      <c r="M19" s="8">
        <v>10.5</v>
      </c>
      <c r="N19" s="8">
        <v>52.7</v>
      </c>
      <c r="O19" s="8">
        <v>66.400000000000006</v>
      </c>
      <c r="P19" s="8">
        <v>22.5</v>
      </c>
      <c r="Q19" s="8">
        <v>7.6</v>
      </c>
      <c r="R19" s="8">
        <v>4.9000000000000004</v>
      </c>
      <c r="S19" s="8">
        <v>63.6</v>
      </c>
    </row>
    <row r="20" spans="1:19" s="1" customFormat="1" x14ac:dyDescent="0.25">
      <c r="A20" s="12" t="s">
        <v>246</v>
      </c>
      <c r="B20" s="12" t="s">
        <v>247</v>
      </c>
      <c r="C20" s="23">
        <v>112</v>
      </c>
      <c r="D20" s="23">
        <v>45</v>
      </c>
      <c r="E20" s="17">
        <v>33333.300000000003</v>
      </c>
      <c r="F20" s="8">
        <v>35.9</v>
      </c>
      <c r="G20" s="8">
        <v>7.9</v>
      </c>
      <c r="H20" s="8">
        <v>2.2000000000000002</v>
      </c>
      <c r="I20" s="8">
        <v>2.9</v>
      </c>
      <c r="J20" s="8">
        <v>43.8</v>
      </c>
      <c r="K20" s="8">
        <v>2.8</v>
      </c>
      <c r="L20" s="8">
        <v>30.3</v>
      </c>
      <c r="M20" s="8">
        <v>10.199999999999999</v>
      </c>
      <c r="N20" s="8">
        <v>53.5</v>
      </c>
      <c r="O20" s="8">
        <v>66.099999999999994</v>
      </c>
      <c r="P20" s="8">
        <v>24.1</v>
      </c>
      <c r="Q20" s="8">
        <v>8.1999999999999993</v>
      </c>
      <c r="R20" s="8">
        <v>5.3</v>
      </c>
      <c r="S20" s="8">
        <v>63.9</v>
      </c>
    </row>
    <row r="21" spans="1:19" s="1" customFormat="1" x14ac:dyDescent="0.25">
      <c r="A21" s="12" t="s">
        <v>45</v>
      </c>
      <c r="B21" s="12" t="s">
        <v>215</v>
      </c>
      <c r="C21" s="23">
        <v>113</v>
      </c>
      <c r="D21" s="23">
        <v>43</v>
      </c>
      <c r="E21" s="17">
        <v>34000</v>
      </c>
      <c r="F21" s="8">
        <v>35.700000000000003</v>
      </c>
      <c r="G21" s="8">
        <v>7.9</v>
      </c>
      <c r="H21" s="8">
        <v>2.2999999999999998</v>
      </c>
      <c r="I21" s="8">
        <v>2.9</v>
      </c>
      <c r="J21" s="8">
        <v>42</v>
      </c>
      <c r="K21" s="8">
        <v>2.7</v>
      </c>
      <c r="L21" s="8">
        <v>32</v>
      </c>
      <c r="M21" s="8">
        <v>10.5</v>
      </c>
      <c r="N21" s="8">
        <v>52.9</v>
      </c>
      <c r="O21" s="8">
        <v>65.8</v>
      </c>
      <c r="P21" s="8">
        <v>23.6</v>
      </c>
      <c r="Q21" s="8">
        <v>8</v>
      </c>
      <c r="R21" s="8">
        <v>5.0999999999999996</v>
      </c>
      <c r="S21" s="8">
        <v>63.3</v>
      </c>
    </row>
    <row r="22" spans="1:19" s="1" customFormat="1" x14ac:dyDescent="0.25">
      <c r="A22" s="12" t="s">
        <v>213</v>
      </c>
      <c r="B22" s="12" t="s">
        <v>214</v>
      </c>
      <c r="C22" s="23">
        <v>113</v>
      </c>
      <c r="D22" s="23">
        <v>45</v>
      </c>
      <c r="E22" s="17">
        <v>34000</v>
      </c>
      <c r="F22" s="8">
        <v>35.5</v>
      </c>
      <c r="G22" s="8">
        <v>7.8</v>
      </c>
      <c r="H22" s="8">
        <v>2.4</v>
      </c>
      <c r="I22" s="8">
        <v>3.1</v>
      </c>
      <c r="J22" s="8">
        <v>41</v>
      </c>
      <c r="K22" s="8">
        <v>2.7</v>
      </c>
      <c r="L22" s="8">
        <v>33</v>
      </c>
      <c r="M22" s="8">
        <v>11.1</v>
      </c>
      <c r="N22" s="8">
        <v>53.5</v>
      </c>
      <c r="O22" s="8">
        <v>66.400000000000006</v>
      </c>
      <c r="P22" s="8">
        <v>22.4</v>
      </c>
      <c r="Q22" s="8">
        <v>7.6</v>
      </c>
      <c r="R22" s="8">
        <v>4.8</v>
      </c>
      <c r="S22" s="8">
        <v>63.5</v>
      </c>
    </row>
    <row r="23" spans="1:19" s="1" customFormat="1" x14ac:dyDescent="0.25">
      <c r="A23" s="12" t="s">
        <v>47</v>
      </c>
      <c r="B23" s="12" t="s">
        <v>248</v>
      </c>
      <c r="C23" s="23">
        <v>112</v>
      </c>
      <c r="D23" s="23">
        <v>43</v>
      </c>
      <c r="E23" s="17">
        <v>33722.199999999997</v>
      </c>
      <c r="F23" s="8">
        <v>34.9</v>
      </c>
      <c r="G23" s="8">
        <v>8.1</v>
      </c>
      <c r="H23" s="8">
        <v>2.2000000000000002</v>
      </c>
      <c r="I23" s="8">
        <v>3.2</v>
      </c>
      <c r="J23" s="8">
        <v>38.799999999999997</v>
      </c>
      <c r="K23" s="8">
        <v>2.6</v>
      </c>
      <c r="L23" s="8">
        <v>33</v>
      </c>
      <c r="M23" s="8">
        <v>10.4</v>
      </c>
      <c r="N23" s="8">
        <v>56.1</v>
      </c>
      <c r="O23" s="8">
        <v>66.8</v>
      </c>
      <c r="P23" s="8">
        <v>21.6</v>
      </c>
      <c r="Q23" s="8">
        <v>7.3</v>
      </c>
      <c r="R23" s="8">
        <v>4.7</v>
      </c>
      <c r="S23" s="8">
        <v>64.8</v>
      </c>
    </row>
    <row r="24" spans="1:19" s="1" customFormat="1" x14ac:dyDescent="0.25">
      <c r="A24" s="12" t="s">
        <v>228</v>
      </c>
      <c r="B24" s="12" t="s">
        <v>249</v>
      </c>
      <c r="C24" s="23">
        <v>113</v>
      </c>
      <c r="D24" s="23">
        <v>19</v>
      </c>
      <c r="E24" s="17">
        <v>33055.599999999999</v>
      </c>
      <c r="F24" s="8">
        <v>34.200000000000003</v>
      </c>
      <c r="G24" s="8">
        <v>7.8</v>
      </c>
      <c r="H24" s="8">
        <v>2.2999999999999998</v>
      </c>
      <c r="I24" s="8">
        <v>3</v>
      </c>
      <c r="J24" s="8">
        <v>40.700000000000003</v>
      </c>
      <c r="K24" s="8">
        <v>2.5</v>
      </c>
      <c r="L24" s="8">
        <v>33.700000000000003</v>
      </c>
      <c r="M24" s="8">
        <v>10.9</v>
      </c>
      <c r="N24" s="8">
        <v>53.3</v>
      </c>
      <c r="O24" s="8">
        <v>66.8</v>
      </c>
      <c r="P24" s="8">
        <v>22</v>
      </c>
      <c r="Q24" s="8">
        <v>7.5</v>
      </c>
      <c r="R24" s="8">
        <v>4.8</v>
      </c>
      <c r="S24" s="8">
        <v>63.6</v>
      </c>
    </row>
    <row r="25" spans="1:19" s="1" customFormat="1" x14ac:dyDescent="0.25">
      <c r="A25" s="12" t="s">
        <v>47</v>
      </c>
      <c r="B25" s="12" t="s">
        <v>232</v>
      </c>
      <c r="C25" s="23">
        <v>114</v>
      </c>
      <c r="D25" s="23">
        <v>43</v>
      </c>
      <c r="E25" s="17">
        <v>34000</v>
      </c>
      <c r="F25" s="8">
        <v>33.799999999999997</v>
      </c>
      <c r="G25" s="8">
        <v>8.1999999999999993</v>
      </c>
      <c r="H25" s="8">
        <v>2.2999999999999998</v>
      </c>
      <c r="I25" s="8">
        <v>3.3</v>
      </c>
      <c r="J25" s="8">
        <v>40.6</v>
      </c>
      <c r="K25" s="8">
        <v>2.7</v>
      </c>
      <c r="L25" s="8">
        <v>32.5</v>
      </c>
      <c r="M25" s="8">
        <v>10.9</v>
      </c>
      <c r="N25" s="8">
        <v>53.3</v>
      </c>
      <c r="O25" s="8">
        <v>66.099999999999994</v>
      </c>
      <c r="P25" s="8">
        <v>22.8</v>
      </c>
      <c r="Q25" s="8">
        <v>7.7</v>
      </c>
      <c r="R25" s="8">
        <v>4.9000000000000004</v>
      </c>
      <c r="S25" s="8">
        <v>63.5</v>
      </c>
    </row>
    <row r="26" spans="1:19" s="1" customFormat="1" x14ac:dyDescent="0.25">
      <c r="A26" s="12" t="s">
        <v>47</v>
      </c>
      <c r="B26" s="12" t="s">
        <v>231</v>
      </c>
      <c r="C26" s="23">
        <v>113</v>
      </c>
      <c r="D26" s="23">
        <v>43</v>
      </c>
      <c r="E26" s="17">
        <v>33222.199999999997</v>
      </c>
      <c r="F26" s="8">
        <v>33.700000000000003</v>
      </c>
      <c r="G26" s="8">
        <v>8.1</v>
      </c>
      <c r="H26" s="8">
        <v>2.2999999999999998</v>
      </c>
      <c r="I26" s="8">
        <v>3.1</v>
      </c>
      <c r="J26" s="8">
        <v>41.3</v>
      </c>
      <c r="K26" s="8">
        <v>2.6</v>
      </c>
      <c r="L26" s="8">
        <v>32.1</v>
      </c>
      <c r="M26" s="8">
        <v>10.6</v>
      </c>
      <c r="N26" s="8">
        <v>53.6</v>
      </c>
      <c r="O26" s="8">
        <v>66.400000000000006</v>
      </c>
      <c r="P26" s="8">
        <v>22.4</v>
      </c>
      <c r="Q26" s="8">
        <v>7.6</v>
      </c>
      <c r="R26" s="8">
        <v>4.9000000000000004</v>
      </c>
      <c r="S26" s="8">
        <v>63.7</v>
      </c>
    </row>
    <row r="27" spans="1:19" s="1" customFormat="1" ht="15.75" thickBot="1" x14ac:dyDescent="0.3">
      <c r="A27" s="12" t="s">
        <v>77</v>
      </c>
      <c r="B27" s="12" t="s">
        <v>230</v>
      </c>
      <c r="C27" s="23">
        <v>113</v>
      </c>
      <c r="D27" s="23">
        <v>34</v>
      </c>
      <c r="E27" s="17">
        <v>33555.599999999999</v>
      </c>
      <c r="F27" s="8">
        <v>33.4</v>
      </c>
      <c r="G27" s="8">
        <v>8</v>
      </c>
      <c r="H27" s="8">
        <v>2.2000000000000002</v>
      </c>
      <c r="I27" s="8">
        <v>3.3</v>
      </c>
      <c r="J27" s="8">
        <v>40.4</v>
      </c>
      <c r="K27" s="8">
        <v>2.6</v>
      </c>
      <c r="L27" s="8">
        <v>32.5</v>
      </c>
      <c r="M27" s="8">
        <v>10.1</v>
      </c>
      <c r="N27" s="8">
        <v>55.6</v>
      </c>
      <c r="O27" s="8">
        <v>67.900000000000006</v>
      </c>
      <c r="P27" s="8">
        <v>22.4</v>
      </c>
      <c r="Q27" s="8">
        <v>7.6</v>
      </c>
      <c r="R27" s="8">
        <v>4.9000000000000004</v>
      </c>
      <c r="S27" s="8">
        <v>65.2</v>
      </c>
    </row>
    <row r="28" spans="1:19" s="1" customFormat="1" ht="15.75" thickBot="1" x14ac:dyDescent="0.3">
      <c r="A28" s="67"/>
      <c r="B28" s="68"/>
      <c r="C28" s="69"/>
      <c r="D28" s="69"/>
      <c r="E28" s="70" t="s">
        <v>71</v>
      </c>
      <c r="F28" s="71">
        <f>SUBTOTAL(101,F10:F27)</f>
        <v>35.777777777777771</v>
      </c>
      <c r="G28" s="72">
        <f>SUBTOTAL(101,G10:G27)</f>
        <v>7.9666666666666668</v>
      </c>
      <c r="H28" s="72">
        <f>SUBTOTAL(101,H10:H27)</f>
        <v>2.2333333333333325</v>
      </c>
      <c r="I28" s="72">
        <f>SUBTOTAL(101,I10:I27)</f>
        <v>3.072222222222222</v>
      </c>
      <c r="J28" s="72">
        <f>SUBTOTAL(101,J10:J27)</f>
        <v>41.599999999999994</v>
      </c>
      <c r="K28" s="72">
        <f>SUBTOTAL(101,K10:K27)</f>
        <v>2.6500000000000004</v>
      </c>
      <c r="L28" s="72">
        <f>SUBTOTAL(101,L10:L27)</f>
        <v>31.849999999999998</v>
      </c>
      <c r="M28" s="72">
        <f>SUBTOTAL(101,M10:M27)</f>
        <v>10.4</v>
      </c>
      <c r="N28" s="72">
        <f>SUBTOTAL(101,N10:N27)</f>
        <v>53.838888888888889</v>
      </c>
      <c r="O28" s="72">
        <f>SUBTOTAL(101,O10:O27)</f>
        <v>66.283333333333346</v>
      </c>
      <c r="P28" s="72">
        <f>SUBTOTAL(101,P10:P27)</f>
        <v>23.055555555555557</v>
      </c>
      <c r="Q28" s="72">
        <f>SUBTOTAL(101,Q10:Q27)</f>
        <v>7.8222222222222211</v>
      </c>
      <c r="R28" s="72">
        <f>SUBTOTAL(101,R10:R27)</f>
        <v>5.0000000000000009</v>
      </c>
      <c r="S28" s="73">
        <f>SUBTOTAL(101,S10:S27)</f>
        <v>63.86666666666666</v>
      </c>
    </row>
    <row r="29" spans="1:19" s="1" customFormat="1" x14ac:dyDescent="0.25">
      <c r="A29" s="74" t="s">
        <v>72</v>
      </c>
      <c r="B29" s="75"/>
      <c r="C29" s="76"/>
      <c r="D29" s="76"/>
      <c r="E29" s="48"/>
      <c r="F29" s="49"/>
      <c r="G29" s="49"/>
      <c r="H29" s="49"/>
      <c r="I29" s="49"/>
      <c r="J29" s="49"/>
      <c r="K29" s="49"/>
      <c r="L29" s="49"/>
      <c r="M29" s="49"/>
      <c r="N29" s="49"/>
      <c r="O29" s="49"/>
      <c r="P29" s="49"/>
      <c r="Q29" s="49"/>
      <c r="R29" s="49"/>
      <c r="S29" s="49"/>
    </row>
    <row r="30" spans="1:19" s="1" customFormat="1" x14ac:dyDescent="0.25">
      <c r="A30" t="s">
        <v>246</v>
      </c>
      <c r="B30" t="s">
        <v>250</v>
      </c>
      <c r="C30" s="23">
        <v>115</v>
      </c>
      <c r="D30" s="23">
        <v>45</v>
      </c>
      <c r="E30" s="17">
        <v>34000</v>
      </c>
      <c r="F30" s="8">
        <v>38.1</v>
      </c>
      <c r="G30" s="8">
        <v>8.1</v>
      </c>
      <c r="H30" s="8">
        <v>2.2999999999999998</v>
      </c>
      <c r="I30" s="8">
        <v>3</v>
      </c>
      <c r="J30" s="8">
        <v>40.5</v>
      </c>
      <c r="K30" s="8">
        <v>2.6</v>
      </c>
      <c r="L30" s="8">
        <v>32.5</v>
      </c>
      <c r="M30" s="8">
        <v>10.8</v>
      </c>
      <c r="N30" s="8">
        <v>53.5</v>
      </c>
      <c r="O30" s="8">
        <v>64.8</v>
      </c>
      <c r="P30" s="8">
        <v>23.2</v>
      </c>
      <c r="Q30" s="8">
        <v>7.9</v>
      </c>
      <c r="R30" s="8">
        <v>4.9000000000000004</v>
      </c>
      <c r="S30" s="8">
        <v>62.9</v>
      </c>
    </row>
    <row r="31" spans="1:19" s="1" customFormat="1" x14ac:dyDescent="0.25">
      <c r="A31" t="s">
        <v>236</v>
      </c>
      <c r="B31" t="s">
        <v>251</v>
      </c>
      <c r="C31" s="23">
        <v>118</v>
      </c>
      <c r="D31" s="23">
        <v>46</v>
      </c>
      <c r="E31" s="17">
        <v>33833.300000000003</v>
      </c>
      <c r="F31" s="8">
        <v>37.1</v>
      </c>
      <c r="G31" s="8">
        <v>7.9</v>
      </c>
      <c r="H31" s="8">
        <v>2.4</v>
      </c>
      <c r="I31" s="8">
        <v>2.9</v>
      </c>
      <c r="J31" s="8">
        <v>41.9</v>
      </c>
      <c r="K31" s="8">
        <v>2.8</v>
      </c>
      <c r="L31" s="8">
        <v>32.9</v>
      </c>
      <c r="M31" s="8">
        <v>11.1</v>
      </c>
      <c r="N31" s="8">
        <v>52.9</v>
      </c>
      <c r="O31" s="8">
        <v>65.7</v>
      </c>
      <c r="P31" s="8">
        <v>23.2</v>
      </c>
      <c r="Q31" s="8">
        <v>7.9</v>
      </c>
      <c r="R31" s="8">
        <v>5</v>
      </c>
      <c r="S31" s="8">
        <v>63.1</v>
      </c>
    </row>
    <row r="32" spans="1:19" s="1" customFormat="1" x14ac:dyDescent="0.25">
      <c r="A32" t="s">
        <v>239</v>
      </c>
      <c r="B32" t="s">
        <v>252</v>
      </c>
      <c r="C32" s="23">
        <v>115</v>
      </c>
      <c r="D32" s="23">
        <v>54</v>
      </c>
      <c r="E32" s="17">
        <v>33444.400000000001</v>
      </c>
      <c r="F32" s="8">
        <v>37</v>
      </c>
      <c r="G32" s="8">
        <v>7.9</v>
      </c>
      <c r="H32" s="8">
        <v>2.2000000000000002</v>
      </c>
      <c r="I32" s="8">
        <v>2.9</v>
      </c>
      <c r="J32" s="8">
        <v>43.3</v>
      </c>
      <c r="K32" s="8">
        <v>2.7</v>
      </c>
      <c r="L32" s="8">
        <v>30.7</v>
      </c>
      <c r="M32" s="8">
        <v>10.199999999999999</v>
      </c>
      <c r="N32" s="8">
        <v>52.4</v>
      </c>
      <c r="O32" s="8">
        <v>65.599999999999994</v>
      </c>
      <c r="P32" s="8">
        <v>23.5</v>
      </c>
      <c r="Q32" s="8">
        <v>8</v>
      </c>
      <c r="R32" s="8">
        <v>5.0999999999999996</v>
      </c>
      <c r="S32" s="8">
        <v>63.2</v>
      </c>
    </row>
    <row r="33" spans="1:19" s="1" customFormat="1" x14ac:dyDescent="0.25">
      <c r="A33" t="s">
        <v>246</v>
      </c>
      <c r="B33" t="s">
        <v>253</v>
      </c>
      <c r="C33" s="23">
        <v>116</v>
      </c>
      <c r="D33" s="23">
        <v>45</v>
      </c>
      <c r="E33" s="17">
        <v>33666.699999999997</v>
      </c>
      <c r="F33" s="8">
        <v>36.4</v>
      </c>
      <c r="G33" s="8">
        <v>7.9</v>
      </c>
      <c r="H33" s="8">
        <v>2.1</v>
      </c>
      <c r="I33" s="8">
        <v>2.9</v>
      </c>
      <c r="J33" s="8">
        <v>42.8</v>
      </c>
      <c r="K33" s="8">
        <v>2.7</v>
      </c>
      <c r="L33" s="8">
        <v>30.7</v>
      </c>
      <c r="M33" s="8">
        <v>9.6999999999999993</v>
      </c>
      <c r="N33" s="8">
        <v>56</v>
      </c>
      <c r="O33" s="8">
        <v>66.2</v>
      </c>
      <c r="P33" s="8">
        <v>25</v>
      </c>
      <c r="Q33" s="8">
        <v>8.5</v>
      </c>
      <c r="R33" s="8">
        <v>5.5</v>
      </c>
      <c r="S33" s="8">
        <v>64.599999999999994</v>
      </c>
    </row>
    <row r="34" spans="1:19" s="1" customFormat="1" x14ac:dyDescent="0.25">
      <c r="A34" t="s">
        <v>45</v>
      </c>
      <c r="B34" t="s">
        <v>76</v>
      </c>
      <c r="C34" s="23">
        <v>115</v>
      </c>
      <c r="D34" s="23">
        <v>43</v>
      </c>
      <c r="E34" s="17">
        <v>33777.800000000003</v>
      </c>
      <c r="F34" s="8">
        <v>35.799999999999997</v>
      </c>
      <c r="G34" s="8">
        <v>7.8</v>
      </c>
      <c r="H34" s="8">
        <v>2.2000000000000002</v>
      </c>
      <c r="I34" s="8">
        <v>2.8</v>
      </c>
      <c r="J34" s="8">
        <v>40.9</v>
      </c>
      <c r="K34" s="8">
        <v>2.7</v>
      </c>
      <c r="L34" s="8">
        <v>32.1</v>
      </c>
      <c r="M34" s="8">
        <v>10.3</v>
      </c>
      <c r="N34" s="8">
        <v>56.1</v>
      </c>
      <c r="O34" s="8">
        <v>66.400000000000006</v>
      </c>
      <c r="P34" s="8">
        <v>23.5</v>
      </c>
      <c r="Q34" s="8">
        <v>8</v>
      </c>
      <c r="R34" s="8">
        <v>5.2</v>
      </c>
      <c r="S34" s="8">
        <v>64.5</v>
      </c>
    </row>
    <row r="35" spans="1:19" s="1" customFormat="1" x14ac:dyDescent="0.25">
      <c r="A35" t="s">
        <v>213</v>
      </c>
      <c r="B35" t="s">
        <v>254</v>
      </c>
      <c r="C35" s="23">
        <v>116</v>
      </c>
      <c r="D35" s="23">
        <v>45</v>
      </c>
      <c r="E35" s="17">
        <v>32666.7</v>
      </c>
      <c r="F35" s="8">
        <v>35.299999999999997</v>
      </c>
      <c r="G35" s="8">
        <v>8.1</v>
      </c>
      <c r="H35" s="8">
        <v>2.1</v>
      </c>
      <c r="I35" s="8">
        <v>3.1</v>
      </c>
      <c r="J35" s="8">
        <v>43.7</v>
      </c>
      <c r="K35" s="8">
        <v>2.7</v>
      </c>
      <c r="L35" s="8">
        <v>29.7</v>
      </c>
      <c r="M35" s="8">
        <v>9.6</v>
      </c>
      <c r="N35" s="8">
        <v>54.1</v>
      </c>
      <c r="O35" s="8">
        <v>66.7</v>
      </c>
      <c r="P35" s="8">
        <v>23.7</v>
      </c>
      <c r="Q35" s="8">
        <v>8.1</v>
      </c>
      <c r="R35" s="8">
        <v>5.2</v>
      </c>
      <c r="S35" s="8">
        <v>64.599999999999994</v>
      </c>
    </row>
    <row r="36" spans="1:19" s="1" customFormat="1" x14ac:dyDescent="0.25">
      <c r="A36" t="s">
        <v>47</v>
      </c>
      <c r="B36" t="s">
        <v>255</v>
      </c>
      <c r="C36" s="23">
        <v>115</v>
      </c>
      <c r="D36" s="23">
        <v>57</v>
      </c>
      <c r="E36" s="17">
        <v>33777.800000000003</v>
      </c>
      <c r="F36" s="8">
        <v>34.700000000000003</v>
      </c>
      <c r="G36" s="8">
        <v>7.9</v>
      </c>
      <c r="H36" s="8">
        <v>2.2999999999999998</v>
      </c>
      <c r="I36" s="8">
        <v>3.2</v>
      </c>
      <c r="J36" s="8">
        <v>37.6</v>
      </c>
      <c r="K36" s="8">
        <v>2.5</v>
      </c>
      <c r="L36" s="8">
        <v>34.6</v>
      </c>
      <c r="M36" s="8">
        <v>11.4</v>
      </c>
      <c r="N36" s="8">
        <v>54</v>
      </c>
      <c r="O36" s="8">
        <v>65.7</v>
      </c>
      <c r="P36" s="8">
        <v>23.1</v>
      </c>
      <c r="Q36" s="8">
        <v>7.8</v>
      </c>
      <c r="R36" s="8">
        <v>4.9000000000000004</v>
      </c>
      <c r="S36" s="8">
        <v>63.1</v>
      </c>
    </row>
    <row r="37" spans="1:19" s="1" customFormat="1" x14ac:dyDescent="0.25">
      <c r="A37" t="s">
        <v>256</v>
      </c>
      <c r="B37" t="s">
        <v>257</v>
      </c>
      <c r="C37" s="23">
        <v>117</v>
      </c>
      <c r="D37" s="23">
        <v>46</v>
      </c>
      <c r="E37" s="17">
        <v>34000</v>
      </c>
      <c r="F37" s="8">
        <v>34.700000000000003</v>
      </c>
      <c r="G37" s="8">
        <v>8</v>
      </c>
      <c r="H37" s="8">
        <v>2.2999999999999998</v>
      </c>
      <c r="I37" s="8">
        <v>3</v>
      </c>
      <c r="J37" s="8">
        <v>40.4</v>
      </c>
      <c r="K37" s="8">
        <v>2.5</v>
      </c>
      <c r="L37" s="8">
        <v>32.6</v>
      </c>
      <c r="M37" s="8">
        <v>10.7</v>
      </c>
      <c r="N37" s="8">
        <v>53.5</v>
      </c>
      <c r="O37" s="8">
        <v>66.7</v>
      </c>
      <c r="P37" s="8">
        <v>24</v>
      </c>
      <c r="Q37" s="8">
        <v>8.1999999999999993</v>
      </c>
      <c r="R37" s="8">
        <v>5.2</v>
      </c>
      <c r="S37" s="8">
        <v>63.6</v>
      </c>
    </row>
    <row r="38" spans="1:19" s="1" customFormat="1" x14ac:dyDescent="0.25">
      <c r="A38" t="s">
        <v>256</v>
      </c>
      <c r="B38" t="s">
        <v>258</v>
      </c>
      <c r="C38" s="23">
        <v>118</v>
      </c>
      <c r="D38" s="23">
        <v>15</v>
      </c>
      <c r="E38" s="17">
        <v>33444.400000000001</v>
      </c>
      <c r="F38" s="8">
        <v>34.6</v>
      </c>
      <c r="G38" s="8">
        <v>8.3000000000000007</v>
      </c>
      <c r="H38" s="8">
        <v>2.2999999999999998</v>
      </c>
      <c r="I38" s="8">
        <v>3.2</v>
      </c>
      <c r="J38" s="8">
        <v>39.200000000000003</v>
      </c>
      <c r="K38" s="8">
        <v>2.7</v>
      </c>
      <c r="L38" s="8">
        <v>31.4</v>
      </c>
      <c r="M38" s="8">
        <v>10.199999999999999</v>
      </c>
      <c r="N38" s="8">
        <v>54.8</v>
      </c>
      <c r="O38" s="8">
        <v>66.599999999999994</v>
      </c>
      <c r="P38" s="8">
        <v>24.1</v>
      </c>
      <c r="Q38" s="8">
        <v>8.1999999999999993</v>
      </c>
      <c r="R38" s="8">
        <v>5.3</v>
      </c>
      <c r="S38" s="8">
        <v>64.5</v>
      </c>
    </row>
    <row r="39" spans="1:19" s="1" customFormat="1" ht="15.75" thickBot="1" x14ac:dyDescent="0.3">
      <c r="A39" t="s">
        <v>242</v>
      </c>
      <c r="B39" t="s">
        <v>259</v>
      </c>
      <c r="C39" s="23">
        <v>115</v>
      </c>
      <c r="D39" s="23">
        <v>51</v>
      </c>
      <c r="E39" s="17">
        <v>33555.599999999999</v>
      </c>
      <c r="F39" s="8">
        <v>33.700000000000003</v>
      </c>
      <c r="G39" s="8">
        <v>8.1</v>
      </c>
      <c r="H39" s="8">
        <v>2.2000000000000002</v>
      </c>
      <c r="I39" s="8">
        <v>3.2</v>
      </c>
      <c r="J39" s="8">
        <v>41.6</v>
      </c>
      <c r="K39" s="8">
        <v>2.6</v>
      </c>
      <c r="L39" s="8">
        <v>31.5</v>
      </c>
      <c r="M39" s="8">
        <v>9.8000000000000007</v>
      </c>
      <c r="N39" s="8">
        <v>56.8</v>
      </c>
      <c r="O39" s="8">
        <v>67.3</v>
      </c>
      <c r="P39" s="8">
        <v>23.2</v>
      </c>
      <c r="Q39" s="8">
        <v>7.9</v>
      </c>
      <c r="R39" s="8">
        <v>5.2</v>
      </c>
      <c r="S39" s="8">
        <v>65.5</v>
      </c>
    </row>
    <row r="40" spans="1:19" s="1" customFormat="1" ht="15.75" thickBot="1" x14ac:dyDescent="0.3">
      <c r="A40" s="77"/>
      <c r="B40" s="78"/>
      <c r="C40" s="79"/>
      <c r="D40" s="79"/>
      <c r="E40" s="80" t="s">
        <v>92</v>
      </c>
      <c r="F40" s="71">
        <f>SUBTOTAL(101,F30:F39)</f>
        <v>35.739999999999995</v>
      </c>
      <c r="G40" s="72">
        <f>SUBTOTAL(101,G30:G39)</f>
        <v>7.9999999999999982</v>
      </c>
      <c r="H40" s="72">
        <f>SUBTOTAL(101,H30:H39)</f>
        <v>2.2399999999999998</v>
      </c>
      <c r="I40" s="72">
        <f>SUBTOTAL(101,I30:I39)</f>
        <v>3.02</v>
      </c>
      <c r="J40" s="72">
        <f>SUBTOTAL(101,J30:J39)</f>
        <v>41.190000000000005</v>
      </c>
      <c r="K40" s="72">
        <f>SUBTOTAL(101,K30:K39)</f>
        <v>2.65</v>
      </c>
      <c r="L40" s="72">
        <f>SUBTOTAL(101,L30:L39)</f>
        <v>31.869999999999997</v>
      </c>
      <c r="M40" s="72">
        <f>SUBTOTAL(101,M30:M39)</f>
        <v>10.379999999999999</v>
      </c>
      <c r="N40" s="72">
        <f>SUBTOTAL(101,N30:N39)</f>
        <v>54.410000000000004</v>
      </c>
      <c r="O40" s="72">
        <f>SUBTOTAL(101,O30:O39)</f>
        <v>66.17</v>
      </c>
      <c r="P40" s="72">
        <f>SUBTOTAL(101,P30:P39)</f>
        <v>23.65</v>
      </c>
      <c r="Q40" s="72">
        <f>SUBTOTAL(101,Q30:Q39)</f>
        <v>8.0500000000000007</v>
      </c>
      <c r="R40" s="72">
        <f>SUBTOTAL(101,R30:R39)</f>
        <v>5.15</v>
      </c>
      <c r="S40" s="73">
        <f>SUBTOTAL(101,S30:S39)</f>
        <v>63.96</v>
      </c>
    </row>
    <row r="41" spans="1:19" s="1" customFormat="1" ht="15.75" thickBot="1" x14ac:dyDescent="0.3">
      <c r="A41" s="77"/>
      <c r="B41" s="81"/>
      <c r="C41" s="79"/>
      <c r="D41" s="79"/>
      <c r="E41" s="82"/>
      <c r="F41" s="47"/>
      <c r="G41" s="47"/>
      <c r="H41" s="47"/>
      <c r="I41" s="47"/>
      <c r="J41" s="47"/>
      <c r="K41" s="47"/>
      <c r="L41" s="47"/>
      <c r="M41" s="47"/>
      <c r="N41" s="47"/>
      <c r="O41" s="47"/>
      <c r="P41" s="47"/>
      <c r="Q41" s="47"/>
      <c r="R41" s="47"/>
      <c r="S41" s="46"/>
    </row>
    <row r="42" spans="1:19" s="1" customFormat="1" x14ac:dyDescent="0.25">
      <c r="A42" s="83"/>
      <c r="B42" s="84"/>
      <c r="C42" s="85"/>
      <c r="D42" s="86"/>
      <c r="E42" s="87" t="s">
        <v>9</v>
      </c>
      <c r="F42" s="104">
        <v>35.799999999999997</v>
      </c>
      <c r="G42" s="88">
        <v>8</v>
      </c>
      <c r="H42" s="88">
        <v>2.2000000000000002</v>
      </c>
      <c r="I42" s="88">
        <v>3.1</v>
      </c>
      <c r="J42" s="88">
        <v>41.5</v>
      </c>
      <c r="K42" s="88">
        <v>2.7</v>
      </c>
      <c r="L42" s="88">
        <v>31.9</v>
      </c>
      <c r="M42" s="88">
        <v>10.4</v>
      </c>
      <c r="N42" s="88">
        <v>54</v>
      </c>
      <c r="O42" s="88">
        <v>66.3</v>
      </c>
      <c r="P42" s="88">
        <v>23.3</v>
      </c>
      <c r="Q42" s="88">
        <v>7.9</v>
      </c>
      <c r="R42" s="88">
        <v>5.0999999999999996</v>
      </c>
      <c r="S42" s="89">
        <v>63.9</v>
      </c>
    </row>
    <row r="43" spans="1:19" s="1" customFormat="1" x14ac:dyDescent="0.25">
      <c r="A43" s="57"/>
      <c r="B43" s="50"/>
      <c r="D43" s="58"/>
      <c r="E43" s="90" t="s">
        <v>7</v>
      </c>
      <c r="F43" s="91">
        <v>1.9</v>
      </c>
      <c r="G43" s="9">
        <v>0.2</v>
      </c>
      <c r="H43" s="9" t="s">
        <v>216</v>
      </c>
      <c r="I43" s="9" t="s">
        <v>216</v>
      </c>
      <c r="J43" s="9">
        <v>3.2</v>
      </c>
      <c r="K43" s="9" t="s">
        <v>216</v>
      </c>
      <c r="L43" s="9" t="s">
        <v>216</v>
      </c>
      <c r="M43" s="9" t="s">
        <v>216</v>
      </c>
      <c r="N43" s="9">
        <v>2</v>
      </c>
      <c r="O43" s="9">
        <v>0.7</v>
      </c>
      <c r="P43" s="9" t="s">
        <v>216</v>
      </c>
      <c r="Q43" s="9" t="s">
        <v>216</v>
      </c>
      <c r="R43" s="9" t="s">
        <v>216</v>
      </c>
      <c r="S43" s="34">
        <v>1.1000000000000001</v>
      </c>
    </row>
    <row r="44" spans="1:19" s="1" customFormat="1" ht="15.75" thickBot="1" x14ac:dyDescent="0.3">
      <c r="A44" s="92"/>
      <c r="B44" s="93"/>
      <c r="C44" s="94"/>
      <c r="D44" s="95"/>
      <c r="E44" s="96" t="s">
        <v>8</v>
      </c>
      <c r="F44" s="91">
        <v>6.9</v>
      </c>
      <c r="G44" s="97">
        <v>3.3</v>
      </c>
      <c r="H44" s="97">
        <v>11.4</v>
      </c>
      <c r="I44" s="97">
        <v>11.4</v>
      </c>
      <c r="J44" s="97">
        <v>9.9</v>
      </c>
      <c r="K44" s="97">
        <v>8.8000000000000007</v>
      </c>
      <c r="L44" s="97">
        <v>10.199999999999999</v>
      </c>
      <c r="M44" s="97">
        <v>14</v>
      </c>
      <c r="N44" s="97">
        <v>4.5999999999999996</v>
      </c>
      <c r="O44" s="97">
        <v>1.4</v>
      </c>
      <c r="P44" s="97">
        <v>9.9</v>
      </c>
      <c r="Q44" s="97">
        <v>10.1</v>
      </c>
      <c r="R44" s="97">
        <v>11.2</v>
      </c>
      <c r="S44" s="98">
        <v>2.2000000000000002</v>
      </c>
    </row>
    <row r="45" spans="1:19" s="1" customFormat="1" ht="17.25" x14ac:dyDescent="0.25">
      <c r="A45" s="99" t="s">
        <v>27</v>
      </c>
      <c r="B45" s="4"/>
      <c r="C45" s="4"/>
      <c r="D45" s="100"/>
      <c r="E45" s="100"/>
      <c r="F45" s="100"/>
      <c r="G45" s="100"/>
      <c r="H45" s="100"/>
      <c r="I45" s="100"/>
      <c r="J45" s="100"/>
      <c r="K45" s="100"/>
      <c r="L45" s="100"/>
      <c r="M45" s="100"/>
      <c r="N45" s="100"/>
      <c r="O45" s="100"/>
      <c r="P45" s="100"/>
      <c r="Q45" s="100"/>
      <c r="R45" s="4"/>
      <c r="S45" s="101"/>
    </row>
    <row r="46" spans="1:19" s="1" customFormat="1" ht="17.25" x14ac:dyDescent="0.25">
      <c r="A46" s="26" t="s">
        <v>35</v>
      </c>
      <c r="B46" s="50"/>
      <c r="C46" s="50"/>
      <c r="D46" s="8"/>
      <c r="E46" s="8"/>
      <c r="F46" s="8"/>
      <c r="G46" s="8"/>
      <c r="H46" s="8"/>
      <c r="I46" s="8"/>
      <c r="J46" s="8"/>
      <c r="K46" s="8"/>
      <c r="L46" s="8"/>
      <c r="M46" s="8"/>
      <c r="N46" s="8"/>
      <c r="O46" s="8"/>
      <c r="P46" s="8"/>
      <c r="Q46" s="8"/>
      <c r="R46" s="50"/>
      <c r="S46" s="27"/>
    </row>
    <row r="47" spans="1:19" s="1" customFormat="1" ht="18" customHeight="1" x14ac:dyDescent="0.25">
      <c r="A47" s="29" t="s">
        <v>217</v>
      </c>
      <c r="B47" s="54"/>
      <c r="C47" s="54"/>
      <c r="D47" s="54"/>
      <c r="E47" s="54"/>
      <c r="F47" s="54"/>
      <c r="G47" s="54"/>
      <c r="H47" s="54"/>
      <c r="I47" s="54"/>
      <c r="J47" s="54"/>
      <c r="K47" s="54"/>
      <c r="L47" s="54"/>
      <c r="M47" s="54"/>
      <c r="N47" s="54"/>
      <c r="O47" s="54"/>
      <c r="P47" s="54"/>
      <c r="Q47" s="54"/>
      <c r="R47" s="54"/>
      <c r="S47" s="28"/>
    </row>
    <row r="48" spans="1:19" s="1" customFormat="1" ht="17.25" x14ac:dyDescent="0.25">
      <c r="A48" s="19" t="s">
        <v>218</v>
      </c>
      <c r="B48" s="55"/>
      <c r="C48" s="55"/>
      <c r="D48" s="55"/>
      <c r="E48" s="55"/>
      <c r="F48" s="55"/>
      <c r="G48" s="55"/>
      <c r="H48" s="55"/>
      <c r="I48" s="55"/>
      <c r="J48" s="55"/>
      <c r="K48" s="55"/>
      <c r="L48" s="55"/>
      <c r="M48" s="55"/>
      <c r="N48" s="55"/>
      <c r="O48" s="55"/>
      <c r="P48" s="55"/>
      <c r="Q48" s="55"/>
      <c r="R48" s="55"/>
      <c r="S48" s="30"/>
    </row>
    <row r="49" spans="1:19" s="1" customFormat="1" ht="17.25" x14ac:dyDescent="0.25">
      <c r="A49" s="19" t="s">
        <v>219</v>
      </c>
      <c r="B49" s="55"/>
      <c r="C49" s="55"/>
      <c r="D49" s="55"/>
      <c r="E49" s="55"/>
      <c r="F49" s="55"/>
      <c r="G49" s="55"/>
      <c r="H49" s="55"/>
      <c r="I49" s="55"/>
      <c r="J49" s="55"/>
      <c r="K49" s="55"/>
      <c r="L49" s="55"/>
      <c r="M49" s="55"/>
      <c r="N49" s="55"/>
      <c r="O49" s="55"/>
      <c r="P49" s="55"/>
      <c r="Q49" s="55"/>
      <c r="R49" s="55"/>
      <c r="S49" s="30"/>
    </row>
    <row r="50" spans="1:19" s="1" customFormat="1" ht="17.25" x14ac:dyDescent="0.25">
      <c r="A50" s="32" t="s">
        <v>220</v>
      </c>
      <c r="B50" s="50"/>
      <c r="C50" s="50"/>
      <c r="D50" s="8"/>
      <c r="E50" s="8"/>
      <c r="F50" s="8"/>
      <c r="G50" s="8"/>
      <c r="H50" s="8"/>
      <c r="I50" s="8"/>
      <c r="J50" s="8"/>
      <c r="K50" s="8"/>
      <c r="L50" s="8"/>
      <c r="M50" s="8"/>
      <c r="N50" s="8"/>
      <c r="O50" s="8"/>
      <c r="P50" s="8"/>
      <c r="Q50" s="8"/>
      <c r="R50" s="50"/>
      <c r="S50" s="27"/>
    </row>
    <row r="51" spans="1:19" s="1" customFormat="1" ht="17.25" x14ac:dyDescent="0.25">
      <c r="A51" s="32" t="s">
        <v>221</v>
      </c>
      <c r="B51" s="56"/>
      <c r="C51" s="56"/>
      <c r="D51" s="56"/>
      <c r="E51" s="56"/>
      <c r="F51" s="56"/>
      <c r="G51" s="56"/>
      <c r="H51" s="56"/>
      <c r="I51" s="56"/>
      <c r="J51" s="56"/>
      <c r="K51" s="56"/>
      <c r="L51" s="56"/>
      <c r="M51" s="56"/>
      <c r="N51" s="56"/>
      <c r="O51" s="56"/>
      <c r="P51" s="56"/>
      <c r="Q51" s="56"/>
      <c r="R51" s="56"/>
      <c r="S51" s="31"/>
    </row>
    <row r="52" spans="1:19" s="1" customFormat="1" x14ac:dyDescent="0.25">
      <c r="A52" s="33" t="s">
        <v>28</v>
      </c>
      <c r="B52" s="50"/>
      <c r="C52" s="50"/>
      <c r="D52" s="8"/>
      <c r="E52" s="8"/>
      <c r="F52" s="8"/>
      <c r="G52" s="8"/>
      <c r="H52" s="8"/>
      <c r="I52" s="8"/>
      <c r="J52" s="8"/>
      <c r="K52" s="8"/>
      <c r="L52" s="8"/>
      <c r="M52" s="8"/>
      <c r="N52" s="8"/>
      <c r="O52" s="8"/>
      <c r="P52" s="8"/>
      <c r="Q52" s="8"/>
      <c r="R52" s="50"/>
      <c r="S52" s="27"/>
    </row>
    <row r="53" spans="1:19" s="1" customFormat="1" x14ac:dyDescent="0.25">
      <c r="A53" s="33"/>
      <c r="B53" s="50"/>
      <c r="C53" s="50"/>
      <c r="D53" s="8"/>
      <c r="E53" s="8"/>
      <c r="F53" s="8"/>
      <c r="G53" s="8"/>
      <c r="H53" s="8"/>
      <c r="I53" s="8"/>
      <c r="J53" s="8"/>
      <c r="K53" s="8"/>
      <c r="L53" s="8"/>
      <c r="M53" s="8"/>
      <c r="N53" s="8"/>
      <c r="O53" s="8"/>
      <c r="P53" s="8"/>
      <c r="Q53" s="8"/>
      <c r="R53" s="50"/>
      <c r="S53" s="27"/>
    </row>
    <row r="54" spans="1:19" x14ac:dyDescent="0.25">
      <c r="A54" s="33"/>
      <c r="B54" s="50"/>
      <c r="C54" s="50"/>
      <c r="D54" s="8"/>
      <c r="E54" s="8"/>
      <c r="F54" s="8"/>
      <c r="G54" s="8"/>
      <c r="H54" s="8"/>
      <c r="I54" s="8"/>
      <c r="J54" s="8"/>
      <c r="K54" s="8"/>
      <c r="L54" s="8"/>
      <c r="M54" s="8"/>
      <c r="N54" s="8"/>
      <c r="O54" s="8"/>
      <c r="P54" s="8"/>
      <c r="Q54" s="8"/>
      <c r="R54" s="50"/>
      <c r="S54" s="27"/>
    </row>
    <row r="55" spans="1:19" ht="34.5" customHeight="1" thickBot="1" x14ac:dyDescent="0.3">
      <c r="A55" s="107" t="s">
        <v>260</v>
      </c>
      <c r="B55" s="108"/>
      <c r="C55" s="108"/>
      <c r="D55" s="108"/>
      <c r="E55" s="108"/>
      <c r="F55" s="108"/>
      <c r="G55" s="108"/>
      <c r="H55" s="108"/>
      <c r="I55" s="108"/>
      <c r="J55" s="108"/>
      <c r="K55" s="108"/>
      <c r="L55" s="108"/>
      <c r="M55" s="108"/>
      <c r="N55" s="108"/>
      <c r="O55" s="108"/>
      <c r="P55" s="108"/>
      <c r="Q55" s="108"/>
      <c r="R55" s="108"/>
      <c r="S55" s="109"/>
    </row>
  </sheetData>
  <mergeCells count="23">
    <mergeCell ref="N6:N7"/>
    <mergeCell ref="O6:O7"/>
    <mergeCell ref="I6:I7"/>
    <mergeCell ref="J6:J7"/>
    <mergeCell ref="K6:K7"/>
    <mergeCell ref="L6:L7"/>
    <mergeCell ref="M6:M7"/>
    <mergeCell ref="A55:S55"/>
    <mergeCell ref="A1:S1"/>
    <mergeCell ref="A5:A8"/>
    <mergeCell ref="B5:B8"/>
    <mergeCell ref="C5:C8"/>
    <mergeCell ref="D5:D8"/>
    <mergeCell ref="E5:E7"/>
    <mergeCell ref="F5:F7"/>
    <mergeCell ref="G5:K5"/>
    <mergeCell ref="L5:N5"/>
    <mergeCell ref="P5:P7"/>
    <mergeCell ref="Q5:Q7"/>
    <mergeCell ref="R5:R7"/>
    <mergeCell ref="S5:S7"/>
    <mergeCell ref="G6:G7"/>
    <mergeCell ref="H6:H7"/>
  </mergeCells>
  <pageMargins left="0" right="0" top="0.25" bottom="0.25" header="0" footer="0"/>
  <pageSetup scale="65" fitToHeight="0" orientation="landscape"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BE77A-D8BA-4C30-8358-2FDF46D4F46A}">
  <sheetPr>
    <pageSetUpPr fitToPage="1"/>
  </sheetPr>
  <dimension ref="A1:Q43"/>
  <sheetViews>
    <sheetView showGridLines="0" zoomScaleNormal="100" workbookViewId="0">
      <selection activeCell="O1" sqref="O1"/>
    </sheetView>
  </sheetViews>
  <sheetFormatPr defaultRowHeight="15" x14ac:dyDescent="0.25"/>
  <cols>
    <col min="15" max="15" width="28.85546875" bestFit="1" customWidth="1"/>
  </cols>
  <sheetData>
    <row r="1" spans="15:15" ht="15.75" x14ac:dyDescent="0.25">
      <c r="O1" s="53" t="s">
        <v>36</v>
      </c>
    </row>
    <row r="2" spans="15:15" x14ac:dyDescent="0.25">
      <c r="O2" s="52" t="s">
        <v>261</v>
      </c>
    </row>
    <row r="3" spans="15:15" x14ac:dyDescent="0.25">
      <c r="O3" s="52" t="s">
        <v>262</v>
      </c>
    </row>
    <row r="4" spans="15:15" x14ac:dyDescent="0.25">
      <c r="O4" s="52" t="s">
        <v>263</v>
      </c>
    </row>
    <row r="5" spans="15:15" x14ac:dyDescent="0.25">
      <c r="O5" s="52" t="s">
        <v>264</v>
      </c>
    </row>
    <row r="6" spans="15:15" x14ac:dyDescent="0.25">
      <c r="O6" s="52" t="s">
        <v>265</v>
      </c>
    </row>
    <row r="7" spans="15:15" x14ac:dyDescent="0.25">
      <c r="O7" s="52" t="s">
        <v>266</v>
      </c>
    </row>
    <row r="8" spans="15:15" x14ac:dyDescent="0.25">
      <c r="O8" s="52" t="s">
        <v>267</v>
      </c>
    </row>
    <row r="9" spans="15:15" x14ac:dyDescent="0.25">
      <c r="O9" s="52" t="s">
        <v>268</v>
      </c>
    </row>
    <row r="10" spans="15:15" x14ac:dyDescent="0.25">
      <c r="O10" s="52" t="s">
        <v>269</v>
      </c>
    </row>
    <row r="11" spans="15:15" x14ac:dyDescent="0.25">
      <c r="O11" s="52" t="s">
        <v>270</v>
      </c>
    </row>
    <row r="12" spans="15:15" x14ac:dyDescent="0.25">
      <c r="O12" s="52" t="s">
        <v>271</v>
      </c>
    </row>
    <row r="13" spans="15:15" x14ac:dyDescent="0.25">
      <c r="O13" s="52" t="s">
        <v>272</v>
      </c>
    </row>
    <row r="14" spans="15:15" x14ac:dyDescent="0.25">
      <c r="O14" s="52" t="s">
        <v>273</v>
      </c>
    </row>
    <row r="15" spans="15:15" x14ac:dyDescent="0.25">
      <c r="O15" s="52" t="s">
        <v>274</v>
      </c>
    </row>
    <row r="16" spans="15:15" x14ac:dyDescent="0.25">
      <c r="O16" s="52" t="s">
        <v>275</v>
      </c>
    </row>
    <row r="17" spans="1:17" x14ac:dyDescent="0.25">
      <c r="O17" s="52" t="s">
        <v>276</v>
      </c>
    </row>
    <row r="18" spans="1:17" x14ac:dyDescent="0.25">
      <c r="O18" s="52" t="s">
        <v>277</v>
      </c>
    </row>
    <row r="19" spans="1:17" x14ac:dyDescent="0.25">
      <c r="O19" s="106" t="s">
        <v>278</v>
      </c>
    </row>
    <row r="20" spans="1:17" x14ac:dyDescent="0.25">
      <c r="O20" s="106" t="s">
        <v>279</v>
      </c>
    </row>
    <row r="21" spans="1:17" x14ac:dyDescent="0.25">
      <c r="O21" s="106" t="s">
        <v>280</v>
      </c>
    </row>
    <row r="22" spans="1:17" x14ac:dyDescent="0.25">
      <c r="O22" s="106" t="s">
        <v>281</v>
      </c>
    </row>
    <row r="23" spans="1:17" x14ac:dyDescent="0.25">
      <c r="O23" s="106" t="s">
        <v>282</v>
      </c>
    </row>
    <row r="24" spans="1:17" x14ac:dyDescent="0.25">
      <c r="O24" s="106" t="s">
        <v>283</v>
      </c>
    </row>
    <row r="25" spans="1:17" x14ac:dyDescent="0.25">
      <c r="O25" s="106" t="s">
        <v>284</v>
      </c>
    </row>
    <row r="26" spans="1:17" x14ac:dyDescent="0.25">
      <c r="O26" s="106" t="s">
        <v>285</v>
      </c>
      <c r="P26" s="105"/>
      <c r="Q26" s="105"/>
    </row>
    <row r="27" spans="1:17" x14ac:dyDescent="0.25">
      <c r="O27" s="106" t="s">
        <v>286</v>
      </c>
      <c r="P27" s="105"/>
      <c r="Q27" s="105"/>
    </row>
    <row r="28" spans="1:17" x14ac:dyDescent="0.25">
      <c r="O28" s="106" t="s">
        <v>287</v>
      </c>
      <c r="P28" s="105"/>
      <c r="Q28" s="105"/>
    </row>
    <row r="29" spans="1:17" x14ac:dyDescent="0.25">
      <c r="O29" s="106" t="s">
        <v>288</v>
      </c>
      <c r="P29" s="105"/>
      <c r="Q29" s="105"/>
    </row>
    <row r="30" spans="1:17" x14ac:dyDescent="0.25">
      <c r="O30" s="106"/>
      <c r="P30" s="105"/>
      <c r="Q30" s="105"/>
    </row>
    <row r="31" spans="1:17" x14ac:dyDescent="0.25">
      <c r="O31" s="106"/>
      <c r="P31" s="105"/>
      <c r="Q31" s="105"/>
    </row>
    <row r="32" spans="1:17" x14ac:dyDescent="0.25">
      <c r="A32" s="131" t="s">
        <v>39</v>
      </c>
      <c r="B32" s="131"/>
      <c r="C32" s="131"/>
      <c r="D32" s="131"/>
      <c r="E32" s="131"/>
      <c r="F32" s="131"/>
      <c r="G32" s="131"/>
      <c r="H32" s="131"/>
      <c r="I32" s="131"/>
      <c r="J32" s="131"/>
      <c r="K32" s="131"/>
      <c r="L32" s="131"/>
      <c r="M32" s="131"/>
      <c r="N32" s="131"/>
      <c r="O32" s="106"/>
      <c r="P32" s="105"/>
      <c r="Q32" s="105"/>
    </row>
    <row r="33" spans="1:17" x14ac:dyDescent="0.25">
      <c r="A33" s="131"/>
      <c r="B33" s="131"/>
      <c r="C33" s="131"/>
      <c r="D33" s="131"/>
      <c r="E33" s="131"/>
      <c r="F33" s="131"/>
      <c r="G33" s="131"/>
      <c r="H33" s="131"/>
      <c r="I33" s="131"/>
      <c r="J33" s="131"/>
      <c r="K33" s="131"/>
      <c r="L33" s="131"/>
      <c r="M33" s="131"/>
      <c r="N33" s="131"/>
      <c r="O33" s="106"/>
      <c r="P33" s="105"/>
      <c r="Q33" s="105"/>
    </row>
    <row r="34" spans="1:17" x14ac:dyDescent="0.25">
      <c r="A34" s="131"/>
      <c r="B34" s="131"/>
      <c r="C34" s="131"/>
      <c r="D34" s="131"/>
      <c r="E34" s="131"/>
      <c r="F34" s="131"/>
      <c r="G34" s="131"/>
      <c r="H34" s="131"/>
      <c r="I34" s="131"/>
      <c r="J34" s="131"/>
      <c r="K34" s="131"/>
      <c r="L34" s="131"/>
      <c r="M34" s="131"/>
      <c r="N34" s="131"/>
      <c r="O34" s="106"/>
      <c r="P34" s="105"/>
      <c r="Q34" s="105"/>
    </row>
    <row r="35" spans="1:17" x14ac:dyDescent="0.25">
      <c r="A35" s="131"/>
      <c r="B35" s="131"/>
      <c r="C35" s="131"/>
      <c r="D35" s="131"/>
      <c r="E35" s="131"/>
      <c r="F35" s="131"/>
      <c r="G35" s="131"/>
      <c r="H35" s="131"/>
      <c r="I35" s="131"/>
      <c r="J35" s="131"/>
      <c r="K35" s="131"/>
      <c r="L35" s="131"/>
      <c r="M35" s="131"/>
      <c r="N35" s="131"/>
      <c r="O35" s="106"/>
      <c r="P35" s="105"/>
      <c r="Q35" s="105"/>
    </row>
    <row r="36" spans="1:17" x14ac:dyDescent="0.25">
      <c r="A36" s="131"/>
      <c r="B36" s="131"/>
      <c r="C36" s="131"/>
      <c r="D36" s="131"/>
      <c r="E36" s="131"/>
      <c r="F36" s="131"/>
      <c r="G36" s="131"/>
      <c r="H36" s="131"/>
      <c r="I36" s="131"/>
      <c r="J36" s="131"/>
      <c r="K36" s="131"/>
      <c r="L36" s="131"/>
      <c r="M36" s="131"/>
      <c r="N36" s="131"/>
      <c r="O36" s="106"/>
      <c r="P36" s="105"/>
      <c r="Q36" s="105"/>
    </row>
    <row r="37" spans="1:17" x14ac:dyDescent="0.25">
      <c r="O37" s="106"/>
      <c r="P37" s="105"/>
      <c r="Q37" s="105"/>
    </row>
    <row r="38" spans="1:17" x14ac:dyDescent="0.25">
      <c r="O38" s="106"/>
      <c r="P38" s="105"/>
      <c r="Q38" s="105"/>
    </row>
    <row r="39" spans="1:17" x14ac:dyDescent="0.25">
      <c r="O39" s="106"/>
    </row>
    <row r="40" spans="1:17" x14ac:dyDescent="0.25">
      <c r="O40" s="52"/>
    </row>
    <row r="41" spans="1:17" x14ac:dyDescent="0.25">
      <c r="O41" s="52"/>
    </row>
    <row r="42" spans="1:17" x14ac:dyDescent="0.25">
      <c r="O42" s="52"/>
    </row>
    <row r="43" spans="1:17" x14ac:dyDescent="0.25">
      <c r="O43" s="52"/>
    </row>
  </sheetData>
  <mergeCells count="1">
    <mergeCell ref="A32:N36"/>
  </mergeCells>
  <phoneticPr fontId="31" type="noConversion"/>
  <pageMargins left="0.25" right="0.25" top="0.75" bottom="0.75" header="0.3" footer="0.3"/>
  <pageSetup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0C481-B88B-49D5-9397-411FC4CCA83A}">
  <sheetPr>
    <pageSetUpPr fitToPage="1"/>
  </sheetPr>
  <dimension ref="A1:O39"/>
  <sheetViews>
    <sheetView showGridLines="0" zoomScaleNormal="100" workbookViewId="0">
      <selection activeCell="O1" sqref="O1"/>
    </sheetView>
  </sheetViews>
  <sheetFormatPr defaultRowHeight="15" x14ac:dyDescent="0.25"/>
  <cols>
    <col min="15" max="15" width="28.85546875" bestFit="1" customWidth="1"/>
    <col min="16" max="16" width="28.140625" bestFit="1" customWidth="1"/>
  </cols>
  <sheetData>
    <row r="1" spans="15:15" ht="15.75" x14ac:dyDescent="0.25">
      <c r="O1" s="53" t="s">
        <v>36</v>
      </c>
    </row>
    <row r="2" spans="15:15" x14ac:dyDescent="0.25">
      <c r="O2" s="52" t="s">
        <v>261</v>
      </c>
    </row>
    <row r="3" spans="15:15" x14ac:dyDescent="0.25">
      <c r="O3" s="52" t="s">
        <v>262</v>
      </c>
    </row>
    <row r="4" spans="15:15" x14ac:dyDescent="0.25">
      <c r="O4" s="52" t="s">
        <v>263</v>
      </c>
    </row>
    <row r="5" spans="15:15" x14ac:dyDescent="0.25">
      <c r="O5" s="52" t="s">
        <v>264</v>
      </c>
    </row>
    <row r="6" spans="15:15" x14ac:dyDescent="0.25">
      <c r="O6" s="52" t="s">
        <v>265</v>
      </c>
    </row>
    <row r="7" spans="15:15" x14ac:dyDescent="0.25">
      <c r="O7" s="52" t="s">
        <v>266</v>
      </c>
    </row>
    <row r="8" spans="15:15" x14ac:dyDescent="0.25">
      <c r="O8" s="52" t="s">
        <v>267</v>
      </c>
    </row>
    <row r="9" spans="15:15" x14ac:dyDescent="0.25">
      <c r="O9" s="52" t="s">
        <v>268</v>
      </c>
    </row>
    <row r="10" spans="15:15" x14ac:dyDescent="0.25">
      <c r="O10" s="52" t="s">
        <v>269</v>
      </c>
    </row>
    <row r="11" spans="15:15" x14ac:dyDescent="0.25">
      <c r="O11" s="52" t="s">
        <v>270</v>
      </c>
    </row>
    <row r="12" spans="15:15" x14ac:dyDescent="0.25">
      <c r="O12" s="52" t="s">
        <v>271</v>
      </c>
    </row>
    <row r="13" spans="15:15" x14ac:dyDescent="0.25">
      <c r="O13" s="52" t="s">
        <v>272</v>
      </c>
    </row>
    <row r="14" spans="15:15" x14ac:dyDescent="0.25">
      <c r="O14" s="52" t="s">
        <v>273</v>
      </c>
    </row>
    <row r="15" spans="15:15" x14ac:dyDescent="0.25">
      <c r="O15" s="52" t="s">
        <v>274</v>
      </c>
    </row>
    <row r="16" spans="15:15" x14ac:dyDescent="0.25">
      <c r="O16" s="52" t="s">
        <v>275</v>
      </c>
    </row>
    <row r="17" spans="1:15" x14ac:dyDescent="0.25">
      <c r="O17" s="52" t="s">
        <v>276</v>
      </c>
    </row>
    <row r="18" spans="1:15" x14ac:dyDescent="0.25">
      <c r="O18" s="52" t="s">
        <v>277</v>
      </c>
    </row>
    <row r="19" spans="1:15" x14ac:dyDescent="0.25">
      <c r="O19" s="52" t="s">
        <v>278</v>
      </c>
    </row>
    <row r="20" spans="1:15" x14ac:dyDescent="0.25">
      <c r="O20" s="106" t="s">
        <v>279</v>
      </c>
    </row>
    <row r="21" spans="1:15" x14ac:dyDescent="0.25">
      <c r="O21" s="106" t="s">
        <v>280</v>
      </c>
    </row>
    <row r="22" spans="1:15" x14ac:dyDescent="0.25">
      <c r="O22" s="106" t="s">
        <v>281</v>
      </c>
    </row>
    <row r="23" spans="1:15" x14ac:dyDescent="0.25">
      <c r="O23" s="106" t="s">
        <v>282</v>
      </c>
    </row>
    <row r="24" spans="1:15" x14ac:dyDescent="0.25">
      <c r="O24" s="106" t="s">
        <v>283</v>
      </c>
    </row>
    <row r="25" spans="1:15" x14ac:dyDescent="0.25">
      <c r="O25" s="106" t="s">
        <v>284</v>
      </c>
    </row>
    <row r="26" spans="1:15" x14ac:dyDescent="0.25">
      <c r="O26" s="106" t="s">
        <v>285</v>
      </c>
    </row>
    <row r="27" spans="1:15" x14ac:dyDescent="0.25">
      <c r="O27" s="106" t="s">
        <v>286</v>
      </c>
    </row>
    <row r="28" spans="1:15" x14ac:dyDescent="0.25">
      <c r="O28" s="106" t="s">
        <v>287</v>
      </c>
    </row>
    <row r="29" spans="1:15" x14ac:dyDescent="0.25">
      <c r="O29" s="106" t="s">
        <v>288</v>
      </c>
    </row>
    <row r="30" spans="1:15" x14ac:dyDescent="0.25">
      <c r="O30" s="106"/>
    </row>
    <row r="31" spans="1:15" x14ac:dyDescent="0.25">
      <c r="O31" s="106"/>
    </row>
    <row r="32" spans="1:15" s="42" customFormat="1" ht="15" customHeight="1" x14ac:dyDescent="0.25">
      <c r="A32" s="131" t="s">
        <v>37</v>
      </c>
      <c r="B32" s="131"/>
      <c r="C32" s="131"/>
      <c r="D32" s="131"/>
      <c r="E32" s="131"/>
      <c r="F32" s="131"/>
      <c r="G32" s="131"/>
      <c r="H32" s="131"/>
      <c r="I32" s="131"/>
      <c r="J32" s="131"/>
      <c r="K32" s="131"/>
      <c r="L32" s="131"/>
      <c r="M32" s="131"/>
      <c r="N32" s="131"/>
      <c r="O32" s="106"/>
    </row>
    <row r="33" spans="1:15" x14ac:dyDescent="0.25">
      <c r="A33" s="131"/>
      <c r="B33" s="131"/>
      <c r="C33" s="131"/>
      <c r="D33" s="131"/>
      <c r="E33" s="131"/>
      <c r="F33" s="131"/>
      <c r="G33" s="131"/>
      <c r="H33" s="131"/>
      <c r="I33" s="131"/>
      <c r="J33" s="131"/>
      <c r="K33" s="131"/>
      <c r="L33" s="131"/>
      <c r="M33" s="131"/>
      <c r="N33" s="131"/>
      <c r="O33" s="106"/>
    </row>
    <row r="34" spans="1:15" x14ac:dyDescent="0.25">
      <c r="A34" s="131"/>
      <c r="B34" s="131"/>
      <c r="C34" s="131"/>
      <c r="D34" s="131"/>
      <c r="E34" s="131"/>
      <c r="F34" s="131"/>
      <c r="G34" s="131"/>
      <c r="H34" s="131"/>
      <c r="I34" s="131"/>
      <c r="J34" s="131"/>
      <c r="K34" s="131"/>
      <c r="L34" s="131"/>
      <c r="M34" s="131"/>
      <c r="N34" s="131"/>
      <c r="O34" s="106"/>
    </row>
    <row r="35" spans="1:15" x14ac:dyDescent="0.25">
      <c r="A35" s="131"/>
      <c r="B35" s="131"/>
      <c r="C35" s="131"/>
      <c r="D35" s="131"/>
      <c r="E35" s="131"/>
      <c r="F35" s="131"/>
      <c r="G35" s="131"/>
      <c r="H35" s="131"/>
      <c r="I35" s="131"/>
      <c r="J35" s="131"/>
      <c r="K35" s="131"/>
      <c r="L35" s="131"/>
      <c r="M35" s="131"/>
      <c r="N35" s="131"/>
      <c r="O35" s="106"/>
    </row>
    <row r="36" spans="1:15" x14ac:dyDescent="0.25">
      <c r="A36" s="131"/>
      <c r="B36" s="131"/>
      <c r="C36" s="131"/>
      <c r="D36" s="131"/>
      <c r="E36" s="131"/>
      <c r="F36" s="131"/>
      <c r="G36" s="131"/>
      <c r="H36" s="131"/>
      <c r="I36" s="131"/>
      <c r="J36" s="131"/>
      <c r="K36" s="131"/>
      <c r="L36" s="131"/>
      <c r="M36" s="131"/>
      <c r="N36" s="131"/>
      <c r="O36" s="106"/>
    </row>
    <row r="37" spans="1:15" x14ac:dyDescent="0.25">
      <c r="O37" s="106"/>
    </row>
    <row r="38" spans="1:15" x14ac:dyDescent="0.25">
      <c r="O38" s="106"/>
    </row>
    <row r="39" spans="1:15" x14ac:dyDescent="0.25">
      <c r="O39" s="106"/>
    </row>
  </sheetData>
  <mergeCells count="1">
    <mergeCell ref="A32:N36"/>
  </mergeCells>
  <pageMargins left="0.25" right="0.25" top="0.75" bottom="0.75" header="0.3" footer="0.3"/>
  <pageSetup scale="7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A7073-2AB6-4018-A353-D873369DD646}">
  <sheetPr>
    <pageSetUpPr fitToPage="1"/>
  </sheetPr>
  <dimension ref="A1:P40"/>
  <sheetViews>
    <sheetView showGridLines="0" zoomScaleNormal="100" workbookViewId="0">
      <selection activeCell="O1" sqref="O1"/>
    </sheetView>
  </sheetViews>
  <sheetFormatPr defaultRowHeight="15" x14ac:dyDescent="0.25"/>
  <cols>
    <col min="15" max="15" width="28.85546875" bestFit="1" customWidth="1"/>
    <col min="16" max="16" width="28.140625" bestFit="1" customWidth="1"/>
  </cols>
  <sheetData>
    <row r="1" spans="15:15" ht="15.75" x14ac:dyDescent="0.25">
      <c r="O1" s="53" t="s">
        <v>36</v>
      </c>
    </row>
    <row r="2" spans="15:15" x14ac:dyDescent="0.25">
      <c r="O2" s="52" t="s">
        <v>261</v>
      </c>
    </row>
    <row r="3" spans="15:15" x14ac:dyDescent="0.25">
      <c r="O3" s="52" t="s">
        <v>262</v>
      </c>
    </row>
    <row r="4" spans="15:15" x14ac:dyDescent="0.25">
      <c r="O4" s="52" t="s">
        <v>263</v>
      </c>
    </row>
    <row r="5" spans="15:15" x14ac:dyDescent="0.25">
      <c r="O5" s="52" t="s">
        <v>264</v>
      </c>
    </row>
    <row r="6" spans="15:15" x14ac:dyDescent="0.25">
      <c r="O6" s="52" t="s">
        <v>265</v>
      </c>
    </row>
    <row r="7" spans="15:15" x14ac:dyDescent="0.25">
      <c r="O7" s="52" t="s">
        <v>266</v>
      </c>
    </row>
    <row r="8" spans="15:15" x14ac:dyDescent="0.25">
      <c r="O8" s="52" t="s">
        <v>267</v>
      </c>
    </row>
    <row r="9" spans="15:15" x14ac:dyDescent="0.25">
      <c r="O9" s="52" t="s">
        <v>268</v>
      </c>
    </row>
    <row r="10" spans="15:15" x14ac:dyDescent="0.25">
      <c r="O10" s="52" t="s">
        <v>269</v>
      </c>
    </row>
    <row r="11" spans="15:15" x14ac:dyDescent="0.25">
      <c r="O11" s="52" t="s">
        <v>270</v>
      </c>
    </row>
    <row r="12" spans="15:15" x14ac:dyDescent="0.25">
      <c r="O12" s="52" t="s">
        <v>271</v>
      </c>
    </row>
    <row r="13" spans="15:15" x14ac:dyDescent="0.25">
      <c r="O13" s="52" t="s">
        <v>272</v>
      </c>
    </row>
    <row r="14" spans="15:15" x14ac:dyDescent="0.25">
      <c r="O14" s="52" t="s">
        <v>273</v>
      </c>
    </row>
    <row r="15" spans="15:15" x14ac:dyDescent="0.25">
      <c r="O15" s="52" t="s">
        <v>274</v>
      </c>
    </row>
    <row r="16" spans="15:15" x14ac:dyDescent="0.25">
      <c r="O16" s="52" t="s">
        <v>275</v>
      </c>
    </row>
    <row r="17" spans="1:16" x14ac:dyDescent="0.25">
      <c r="O17" s="52" t="s">
        <v>276</v>
      </c>
    </row>
    <row r="18" spans="1:16" x14ac:dyDescent="0.25">
      <c r="O18" s="52" t="s">
        <v>277</v>
      </c>
    </row>
    <row r="19" spans="1:16" x14ac:dyDescent="0.25">
      <c r="O19" s="52" t="s">
        <v>278</v>
      </c>
    </row>
    <row r="20" spans="1:16" x14ac:dyDescent="0.25">
      <c r="O20" s="106" t="s">
        <v>279</v>
      </c>
    </row>
    <row r="21" spans="1:16" x14ac:dyDescent="0.25">
      <c r="O21" s="106" t="s">
        <v>280</v>
      </c>
    </row>
    <row r="22" spans="1:16" x14ac:dyDescent="0.25">
      <c r="O22" s="106" t="s">
        <v>281</v>
      </c>
    </row>
    <row r="23" spans="1:16" x14ac:dyDescent="0.25">
      <c r="O23" s="106" t="s">
        <v>282</v>
      </c>
    </row>
    <row r="24" spans="1:16" x14ac:dyDescent="0.25">
      <c r="O24" s="106" t="s">
        <v>283</v>
      </c>
    </row>
    <row r="25" spans="1:16" x14ac:dyDescent="0.25">
      <c r="O25" s="106" t="s">
        <v>284</v>
      </c>
    </row>
    <row r="26" spans="1:16" x14ac:dyDescent="0.25">
      <c r="O26" s="106" t="s">
        <v>285</v>
      </c>
    </row>
    <row r="27" spans="1:16" x14ac:dyDescent="0.25">
      <c r="O27" s="106" t="s">
        <v>286</v>
      </c>
    </row>
    <row r="28" spans="1:16" x14ac:dyDescent="0.25">
      <c r="O28" s="106" t="s">
        <v>287</v>
      </c>
    </row>
    <row r="29" spans="1:16" x14ac:dyDescent="0.25">
      <c r="O29" s="106" t="s">
        <v>288</v>
      </c>
    </row>
    <row r="30" spans="1:16" x14ac:dyDescent="0.25">
      <c r="O30" s="106"/>
    </row>
    <row r="31" spans="1:16" x14ac:dyDescent="0.25">
      <c r="O31" s="106"/>
    </row>
    <row r="32" spans="1:16" x14ac:dyDescent="0.25">
      <c r="A32" s="131" t="s">
        <v>226</v>
      </c>
      <c r="B32" s="131"/>
      <c r="C32" s="131"/>
      <c r="D32" s="131"/>
      <c r="E32" s="131"/>
      <c r="F32" s="131"/>
      <c r="G32" s="131"/>
      <c r="H32" s="131"/>
      <c r="I32" s="131"/>
      <c r="J32" s="131"/>
      <c r="K32" s="131"/>
      <c r="L32" s="131"/>
      <c r="M32" s="131"/>
      <c r="N32" s="131"/>
      <c r="O32" s="106"/>
      <c r="P32" s="42"/>
    </row>
    <row r="33" spans="1:15" x14ac:dyDescent="0.25">
      <c r="A33" s="131"/>
      <c r="B33" s="131"/>
      <c r="C33" s="131"/>
      <c r="D33" s="131"/>
      <c r="E33" s="131"/>
      <c r="F33" s="131"/>
      <c r="G33" s="131"/>
      <c r="H33" s="131"/>
      <c r="I33" s="131"/>
      <c r="J33" s="131"/>
      <c r="K33" s="131"/>
      <c r="L33" s="131"/>
      <c r="M33" s="131"/>
      <c r="N33" s="131"/>
      <c r="O33" s="106"/>
    </row>
    <row r="34" spans="1:15" x14ac:dyDescent="0.25">
      <c r="A34" s="131"/>
      <c r="B34" s="131"/>
      <c r="C34" s="131"/>
      <c r="D34" s="131"/>
      <c r="E34" s="131"/>
      <c r="F34" s="131"/>
      <c r="G34" s="131"/>
      <c r="H34" s="131"/>
      <c r="I34" s="131"/>
      <c r="J34" s="131"/>
      <c r="K34" s="131"/>
      <c r="L34" s="131"/>
      <c r="M34" s="131"/>
      <c r="N34" s="131"/>
      <c r="O34" s="106"/>
    </row>
    <row r="35" spans="1:15" x14ac:dyDescent="0.25">
      <c r="A35" s="131"/>
      <c r="B35" s="131"/>
      <c r="C35" s="131"/>
      <c r="D35" s="131"/>
      <c r="E35" s="131"/>
      <c r="F35" s="131"/>
      <c r="G35" s="131"/>
      <c r="H35" s="131"/>
      <c r="I35" s="131"/>
      <c r="J35" s="131"/>
      <c r="K35" s="131"/>
      <c r="L35" s="131"/>
      <c r="M35" s="131"/>
      <c r="N35" s="131"/>
      <c r="O35" s="106"/>
    </row>
    <row r="36" spans="1:15" x14ac:dyDescent="0.25">
      <c r="A36" s="131"/>
      <c r="B36" s="131"/>
      <c r="C36" s="131"/>
      <c r="D36" s="131"/>
      <c r="E36" s="131"/>
      <c r="F36" s="131"/>
      <c r="G36" s="131"/>
      <c r="H36" s="131"/>
      <c r="I36" s="131"/>
      <c r="J36" s="131"/>
      <c r="K36" s="131"/>
      <c r="L36" s="131"/>
      <c r="M36" s="131"/>
      <c r="N36" s="131"/>
      <c r="O36" s="106"/>
    </row>
    <row r="37" spans="1:15" x14ac:dyDescent="0.25">
      <c r="O37" s="106"/>
    </row>
    <row r="38" spans="1:15" x14ac:dyDescent="0.25">
      <c r="O38" s="106"/>
    </row>
    <row r="39" spans="1:15" x14ac:dyDescent="0.25">
      <c r="O39" s="106"/>
    </row>
    <row r="40" spans="1:15" x14ac:dyDescent="0.25">
      <c r="O40" s="106"/>
    </row>
  </sheetData>
  <mergeCells count="1">
    <mergeCell ref="A32:N36"/>
  </mergeCells>
  <pageMargins left="0.25" right="0.25" top="0.75" bottom="0.75" header="0.3" footer="0.3"/>
  <pageSetup scale="7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03DC3-3315-4DFC-9FAA-A6C5DC0ED8A5}">
  <sheetPr>
    <pageSetUpPr fitToPage="1"/>
  </sheetPr>
  <dimension ref="A1:P40"/>
  <sheetViews>
    <sheetView showGridLines="0" zoomScaleNormal="100" workbookViewId="0">
      <selection activeCell="O1" sqref="O1"/>
    </sheetView>
  </sheetViews>
  <sheetFormatPr defaultRowHeight="15" x14ac:dyDescent="0.25"/>
  <cols>
    <col min="15" max="15" width="28.85546875" bestFit="1" customWidth="1"/>
    <col min="16" max="16" width="28.140625" bestFit="1" customWidth="1"/>
  </cols>
  <sheetData>
    <row r="1" spans="15:15" ht="15.75" x14ac:dyDescent="0.25">
      <c r="O1" s="53" t="s">
        <v>36</v>
      </c>
    </row>
    <row r="2" spans="15:15" x14ac:dyDescent="0.25">
      <c r="O2" s="52" t="s">
        <v>261</v>
      </c>
    </row>
    <row r="3" spans="15:15" x14ac:dyDescent="0.25">
      <c r="O3" s="52" t="s">
        <v>262</v>
      </c>
    </row>
    <row r="4" spans="15:15" x14ac:dyDescent="0.25">
      <c r="O4" s="52" t="s">
        <v>263</v>
      </c>
    </row>
    <row r="5" spans="15:15" x14ac:dyDescent="0.25">
      <c r="O5" s="52" t="s">
        <v>264</v>
      </c>
    </row>
    <row r="6" spans="15:15" x14ac:dyDescent="0.25">
      <c r="O6" s="52" t="s">
        <v>265</v>
      </c>
    </row>
    <row r="7" spans="15:15" x14ac:dyDescent="0.25">
      <c r="O7" s="52" t="s">
        <v>266</v>
      </c>
    </row>
    <row r="8" spans="15:15" x14ac:dyDescent="0.25">
      <c r="O8" s="52" t="s">
        <v>267</v>
      </c>
    </row>
    <row r="9" spans="15:15" x14ac:dyDescent="0.25">
      <c r="O9" s="52" t="s">
        <v>268</v>
      </c>
    </row>
    <row r="10" spans="15:15" x14ac:dyDescent="0.25">
      <c r="O10" s="52" t="s">
        <v>269</v>
      </c>
    </row>
    <row r="11" spans="15:15" x14ac:dyDescent="0.25">
      <c r="O11" s="52" t="s">
        <v>270</v>
      </c>
    </row>
    <row r="12" spans="15:15" x14ac:dyDescent="0.25">
      <c r="O12" s="52" t="s">
        <v>271</v>
      </c>
    </row>
    <row r="13" spans="15:15" x14ac:dyDescent="0.25">
      <c r="O13" s="52" t="s">
        <v>272</v>
      </c>
    </row>
    <row r="14" spans="15:15" x14ac:dyDescent="0.25">
      <c r="O14" s="52" t="s">
        <v>273</v>
      </c>
    </row>
    <row r="15" spans="15:15" x14ac:dyDescent="0.25">
      <c r="O15" s="52" t="s">
        <v>274</v>
      </c>
    </row>
    <row r="16" spans="15:15" x14ac:dyDescent="0.25">
      <c r="O16" s="52" t="s">
        <v>275</v>
      </c>
    </row>
    <row r="17" spans="1:16" x14ac:dyDescent="0.25">
      <c r="O17" s="52" t="s">
        <v>276</v>
      </c>
    </row>
    <row r="18" spans="1:16" x14ac:dyDescent="0.25">
      <c r="O18" s="52" t="s">
        <v>277</v>
      </c>
    </row>
    <row r="19" spans="1:16" x14ac:dyDescent="0.25">
      <c r="O19" s="52" t="s">
        <v>278</v>
      </c>
    </row>
    <row r="20" spans="1:16" x14ac:dyDescent="0.25">
      <c r="O20" s="106" t="s">
        <v>279</v>
      </c>
    </row>
    <row r="21" spans="1:16" x14ac:dyDescent="0.25">
      <c r="O21" s="106" t="s">
        <v>280</v>
      </c>
    </row>
    <row r="22" spans="1:16" x14ac:dyDescent="0.25">
      <c r="O22" s="106" t="s">
        <v>281</v>
      </c>
    </row>
    <row r="23" spans="1:16" x14ac:dyDescent="0.25">
      <c r="O23" s="106" t="s">
        <v>282</v>
      </c>
    </row>
    <row r="24" spans="1:16" x14ac:dyDescent="0.25">
      <c r="O24" s="106" t="s">
        <v>283</v>
      </c>
    </row>
    <row r="25" spans="1:16" x14ac:dyDescent="0.25">
      <c r="O25" s="106" t="s">
        <v>284</v>
      </c>
    </row>
    <row r="26" spans="1:16" x14ac:dyDescent="0.25">
      <c r="O26" s="106" t="s">
        <v>285</v>
      </c>
    </row>
    <row r="27" spans="1:16" x14ac:dyDescent="0.25">
      <c r="O27" s="106" t="s">
        <v>286</v>
      </c>
    </row>
    <row r="28" spans="1:16" x14ac:dyDescent="0.25">
      <c r="O28" s="106" t="s">
        <v>287</v>
      </c>
    </row>
    <row r="29" spans="1:16" x14ac:dyDescent="0.25">
      <c r="O29" s="106" t="s">
        <v>288</v>
      </c>
    </row>
    <row r="30" spans="1:16" x14ac:dyDescent="0.25">
      <c r="O30" s="106"/>
    </row>
    <row r="31" spans="1:16" x14ac:dyDescent="0.25">
      <c r="O31" s="106"/>
    </row>
    <row r="32" spans="1:16" x14ac:dyDescent="0.25">
      <c r="A32" s="131" t="s">
        <v>38</v>
      </c>
      <c r="B32" s="131"/>
      <c r="C32" s="131"/>
      <c r="D32" s="131"/>
      <c r="E32" s="131"/>
      <c r="F32" s="131"/>
      <c r="G32" s="131"/>
      <c r="H32" s="131"/>
      <c r="I32" s="131"/>
      <c r="J32" s="131"/>
      <c r="K32" s="131"/>
      <c r="L32" s="131"/>
      <c r="M32" s="131"/>
      <c r="N32" s="131"/>
      <c r="O32" s="106"/>
      <c r="P32" s="42"/>
    </row>
    <row r="33" spans="1:15" x14ac:dyDescent="0.25">
      <c r="A33" s="131"/>
      <c r="B33" s="131"/>
      <c r="C33" s="131"/>
      <c r="D33" s="131"/>
      <c r="E33" s="131"/>
      <c r="F33" s="131"/>
      <c r="G33" s="131"/>
      <c r="H33" s="131"/>
      <c r="I33" s="131"/>
      <c r="J33" s="131"/>
      <c r="K33" s="131"/>
      <c r="L33" s="131"/>
      <c r="M33" s="131"/>
      <c r="N33" s="131"/>
      <c r="O33" s="106"/>
    </row>
    <row r="34" spans="1:15" x14ac:dyDescent="0.25">
      <c r="A34" s="131"/>
      <c r="B34" s="131"/>
      <c r="C34" s="131"/>
      <c r="D34" s="131"/>
      <c r="E34" s="131"/>
      <c r="F34" s="131"/>
      <c r="G34" s="131"/>
      <c r="H34" s="131"/>
      <c r="I34" s="131"/>
      <c r="J34" s="131"/>
      <c r="K34" s="131"/>
      <c r="L34" s="131"/>
      <c r="M34" s="131"/>
      <c r="N34" s="131"/>
      <c r="O34" s="106"/>
    </row>
    <row r="35" spans="1:15" x14ac:dyDescent="0.25">
      <c r="A35" s="131"/>
      <c r="B35" s="131"/>
      <c r="C35" s="131"/>
      <c r="D35" s="131"/>
      <c r="E35" s="131"/>
      <c r="F35" s="131"/>
      <c r="G35" s="131"/>
      <c r="H35" s="131"/>
      <c r="I35" s="131"/>
      <c r="J35" s="131"/>
      <c r="K35" s="131"/>
      <c r="L35" s="131"/>
      <c r="M35" s="131"/>
      <c r="N35" s="131"/>
      <c r="O35" s="106"/>
    </row>
    <row r="36" spans="1:15" x14ac:dyDescent="0.25">
      <c r="A36" s="131"/>
      <c r="B36" s="131"/>
      <c r="C36" s="131"/>
      <c r="D36" s="131"/>
      <c r="E36" s="131"/>
      <c r="F36" s="131"/>
      <c r="G36" s="131"/>
      <c r="H36" s="131"/>
      <c r="I36" s="131"/>
      <c r="J36" s="131"/>
      <c r="K36" s="131"/>
      <c r="L36" s="131"/>
      <c r="M36" s="131"/>
      <c r="N36" s="131"/>
      <c r="O36" s="106"/>
    </row>
    <row r="37" spans="1:15" x14ac:dyDescent="0.25">
      <c r="O37" s="106"/>
    </row>
    <row r="38" spans="1:15" x14ac:dyDescent="0.25">
      <c r="O38" s="106"/>
    </row>
    <row r="39" spans="1:15" x14ac:dyDescent="0.25">
      <c r="O39" s="106"/>
    </row>
    <row r="40" spans="1:15" x14ac:dyDescent="0.25">
      <c r="O40" s="106"/>
    </row>
  </sheetData>
  <mergeCells count="1">
    <mergeCell ref="A32:N36"/>
  </mergeCells>
  <pageMargins left="0.25" right="0.25" top="0.75" bottom="0.75" header="0.3" footer="0.3"/>
  <pageSetup scale="7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1876-8911-4BD9-9100-AE99C85BE5D5}">
  <sheetPr>
    <pageSetUpPr fitToPage="1"/>
  </sheetPr>
  <dimension ref="A1:F1"/>
  <sheetViews>
    <sheetView showGridLines="0" zoomScale="90" zoomScaleNormal="90" workbookViewId="0">
      <selection activeCell="P1" sqref="P1"/>
    </sheetView>
  </sheetViews>
  <sheetFormatPr defaultColWidth="9.140625" defaultRowHeight="12.75" x14ac:dyDescent="0.25"/>
  <cols>
    <col min="1" max="1" width="9.140625" style="37"/>
    <col min="2" max="6" width="9.140625" style="7"/>
    <col min="7" max="16384" width="9.140625" style="6"/>
  </cols>
  <sheetData/>
  <printOptions horizontalCentered="1"/>
  <pageMargins left="0" right="0" top="0" bottom="0" header="0" footer="0"/>
  <pageSetup scale="6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F7E-BD9F-455D-965F-F4894F9E987C}">
  <sheetPr>
    <pageSetUpPr fitToPage="1"/>
  </sheetPr>
  <dimension ref="A1:O48"/>
  <sheetViews>
    <sheetView showGridLines="0" workbookViewId="0">
      <selection sqref="A1:O2"/>
    </sheetView>
  </sheetViews>
  <sheetFormatPr defaultRowHeight="15" x14ac:dyDescent="0.25"/>
  <cols>
    <col min="1" max="1" width="9.140625" style="12"/>
  </cols>
  <sheetData>
    <row r="1" spans="1:15" ht="31.5" customHeight="1" x14ac:dyDescent="0.25">
      <c r="A1" s="132" t="s">
        <v>13</v>
      </c>
      <c r="B1" s="133"/>
      <c r="C1" s="133"/>
      <c r="D1" s="133"/>
      <c r="E1" s="133"/>
      <c r="F1" s="133"/>
      <c r="G1" s="133"/>
      <c r="H1" s="133"/>
      <c r="I1" s="133"/>
      <c r="J1" s="133"/>
      <c r="K1" s="133"/>
      <c r="L1" s="133"/>
      <c r="M1" s="133"/>
      <c r="N1" s="133"/>
      <c r="O1" s="134"/>
    </row>
    <row r="2" spans="1:15" ht="15" customHeight="1" x14ac:dyDescent="0.25">
      <c r="A2" s="135"/>
      <c r="B2" s="136"/>
      <c r="C2" s="136"/>
      <c r="D2" s="136"/>
      <c r="E2" s="136"/>
      <c r="F2" s="136"/>
      <c r="G2" s="136"/>
      <c r="H2" s="136"/>
      <c r="I2" s="136"/>
      <c r="J2" s="136"/>
      <c r="K2" s="136"/>
      <c r="L2" s="136"/>
      <c r="M2" s="136"/>
      <c r="N2" s="136"/>
      <c r="O2" s="137"/>
    </row>
    <row r="3" spans="1:15" ht="15.75" customHeight="1" x14ac:dyDescent="0.25">
      <c r="A3" s="144" t="s">
        <v>29</v>
      </c>
      <c r="B3" s="145"/>
      <c r="C3" s="145"/>
      <c r="D3" s="145"/>
      <c r="E3" s="145"/>
      <c r="F3" s="145"/>
      <c r="G3" s="145"/>
      <c r="H3" s="145"/>
      <c r="I3" s="145"/>
      <c r="J3" s="145"/>
      <c r="K3" s="145"/>
      <c r="L3" s="145"/>
      <c r="M3" s="145"/>
      <c r="N3" s="145"/>
      <c r="O3" s="146"/>
    </row>
    <row r="4" spans="1:15" ht="15.75" customHeight="1" x14ac:dyDescent="0.25">
      <c r="A4" s="144"/>
      <c r="B4" s="145"/>
      <c r="C4" s="145"/>
      <c r="D4" s="145"/>
      <c r="E4" s="145"/>
      <c r="F4" s="145"/>
      <c r="G4" s="145"/>
      <c r="H4" s="145"/>
      <c r="I4" s="145"/>
      <c r="J4" s="145"/>
      <c r="K4" s="145"/>
      <c r="L4" s="145"/>
      <c r="M4" s="145"/>
      <c r="N4" s="145"/>
      <c r="O4" s="146"/>
    </row>
    <row r="5" spans="1:15" ht="15" customHeight="1" x14ac:dyDescent="0.25">
      <c r="A5" s="144"/>
      <c r="B5" s="145"/>
      <c r="C5" s="145"/>
      <c r="D5" s="145"/>
      <c r="E5" s="145"/>
      <c r="F5" s="145"/>
      <c r="G5" s="145"/>
      <c r="H5" s="145"/>
      <c r="I5" s="145"/>
      <c r="J5" s="145"/>
      <c r="K5" s="145"/>
      <c r="L5" s="145"/>
      <c r="M5" s="145"/>
      <c r="N5" s="145"/>
      <c r="O5" s="146"/>
    </row>
    <row r="6" spans="1:15" ht="15.75" customHeight="1" x14ac:dyDescent="0.25">
      <c r="A6" s="144"/>
      <c r="B6" s="145"/>
      <c r="C6" s="145"/>
      <c r="D6" s="145"/>
      <c r="E6" s="145"/>
      <c r="F6" s="145"/>
      <c r="G6" s="145"/>
      <c r="H6" s="145"/>
      <c r="I6" s="145"/>
      <c r="J6" s="145"/>
      <c r="K6" s="145"/>
      <c r="L6" s="145"/>
      <c r="M6" s="145"/>
      <c r="N6" s="145"/>
      <c r="O6" s="146"/>
    </row>
    <row r="7" spans="1:15" ht="15.75" customHeight="1" x14ac:dyDescent="0.25">
      <c r="A7" s="35"/>
      <c r="B7" s="38"/>
      <c r="C7" s="38"/>
      <c r="D7" s="38"/>
      <c r="E7" s="38"/>
      <c r="F7" s="38"/>
      <c r="G7" s="38"/>
      <c r="H7" s="38"/>
      <c r="I7" s="38"/>
      <c r="J7" s="38"/>
      <c r="K7" s="38"/>
      <c r="L7" s="38"/>
      <c r="M7" s="38"/>
      <c r="N7" s="38"/>
      <c r="O7" s="36"/>
    </row>
    <row r="8" spans="1:15" ht="15.75" customHeight="1" x14ac:dyDescent="0.25">
      <c r="A8" s="144" t="s">
        <v>30</v>
      </c>
      <c r="B8" s="145"/>
      <c r="C8" s="145"/>
      <c r="D8" s="145"/>
      <c r="E8" s="145"/>
      <c r="F8" s="145"/>
      <c r="G8" s="145"/>
      <c r="H8" s="145"/>
      <c r="I8" s="145"/>
      <c r="J8" s="145"/>
      <c r="K8" s="145"/>
      <c r="L8" s="145"/>
      <c r="M8" s="145"/>
      <c r="N8" s="145"/>
      <c r="O8" s="146"/>
    </row>
    <row r="9" spans="1:15" ht="15.75" customHeight="1" x14ac:dyDescent="0.25">
      <c r="A9" s="144"/>
      <c r="B9" s="145"/>
      <c r="C9" s="145"/>
      <c r="D9" s="145"/>
      <c r="E9" s="145"/>
      <c r="F9" s="145"/>
      <c r="G9" s="145"/>
      <c r="H9" s="145"/>
      <c r="I9" s="145"/>
      <c r="J9" s="145"/>
      <c r="K9" s="145"/>
      <c r="L9" s="145"/>
      <c r="M9" s="145"/>
      <c r="N9" s="145"/>
      <c r="O9" s="146"/>
    </row>
    <row r="10" spans="1:15" ht="15" customHeight="1" x14ac:dyDescent="0.25">
      <c r="A10" s="144"/>
      <c r="B10" s="145"/>
      <c r="C10" s="145"/>
      <c r="D10" s="145"/>
      <c r="E10" s="145"/>
      <c r="F10" s="145"/>
      <c r="G10" s="145"/>
      <c r="H10" s="145"/>
      <c r="I10" s="145"/>
      <c r="J10" s="145"/>
      <c r="K10" s="145"/>
      <c r="L10" s="145"/>
      <c r="M10" s="145"/>
      <c r="N10" s="145"/>
      <c r="O10" s="146"/>
    </row>
    <row r="11" spans="1:15" ht="15" customHeight="1" x14ac:dyDescent="0.25">
      <c r="A11" s="144"/>
      <c r="B11" s="145"/>
      <c r="C11" s="145"/>
      <c r="D11" s="145"/>
      <c r="E11" s="145"/>
      <c r="F11" s="145"/>
      <c r="G11" s="145"/>
      <c r="H11" s="145"/>
      <c r="I11" s="145"/>
      <c r="J11" s="145"/>
      <c r="K11" s="145"/>
      <c r="L11" s="145"/>
      <c r="M11" s="145"/>
      <c r="N11" s="145"/>
      <c r="O11" s="146"/>
    </row>
    <row r="12" spans="1:15" ht="15" customHeight="1" x14ac:dyDescent="0.25">
      <c r="A12" s="144"/>
      <c r="B12" s="145"/>
      <c r="C12" s="145"/>
      <c r="D12" s="145"/>
      <c r="E12" s="145"/>
      <c r="F12" s="145"/>
      <c r="G12" s="145"/>
      <c r="H12" s="145"/>
      <c r="I12" s="145"/>
      <c r="J12" s="145"/>
      <c r="K12" s="145"/>
      <c r="L12" s="145"/>
      <c r="M12" s="145"/>
      <c r="N12" s="145"/>
      <c r="O12" s="146"/>
    </row>
    <row r="13" spans="1:15" ht="15" customHeight="1" x14ac:dyDescent="0.25">
      <c r="A13" s="144"/>
      <c r="B13" s="145"/>
      <c r="C13" s="145"/>
      <c r="D13" s="145"/>
      <c r="E13" s="145"/>
      <c r="F13" s="145"/>
      <c r="G13" s="145"/>
      <c r="H13" s="145"/>
      <c r="I13" s="145"/>
      <c r="J13" s="145"/>
      <c r="K13" s="145"/>
      <c r="L13" s="145"/>
      <c r="M13" s="145"/>
      <c r="N13" s="145"/>
      <c r="O13" s="146"/>
    </row>
    <row r="14" spans="1:15" ht="15" customHeight="1" x14ac:dyDescent="0.25">
      <c r="A14" s="144"/>
      <c r="B14" s="145"/>
      <c r="C14" s="145"/>
      <c r="D14" s="145"/>
      <c r="E14" s="145"/>
      <c r="F14" s="145"/>
      <c r="G14" s="145"/>
      <c r="H14" s="145"/>
      <c r="I14" s="145"/>
      <c r="J14" s="145"/>
      <c r="K14" s="145"/>
      <c r="L14" s="145"/>
      <c r="M14" s="145"/>
      <c r="N14" s="145"/>
      <c r="O14" s="146"/>
    </row>
    <row r="15" spans="1:15" ht="15" customHeight="1" x14ac:dyDescent="0.25">
      <c r="A15" s="144"/>
      <c r="B15" s="145"/>
      <c r="C15" s="145"/>
      <c r="D15" s="145"/>
      <c r="E15" s="145"/>
      <c r="F15" s="145"/>
      <c r="G15" s="145"/>
      <c r="H15" s="145"/>
      <c r="I15" s="145"/>
      <c r="J15" s="145"/>
      <c r="K15" s="145"/>
      <c r="L15" s="145"/>
      <c r="M15" s="145"/>
      <c r="N15" s="145"/>
      <c r="O15" s="146"/>
    </row>
    <row r="16" spans="1:15" ht="15.75" customHeight="1" x14ac:dyDescent="0.25">
      <c r="A16" s="138" t="s">
        <v>14</v>
      </c>
      <c r="B16" s="139"/>
      <c r="C16" s="139"/>
      <c r="D16" s="139"/>
      <c r="E16" s="139"/>
      <c r="F16" s="139"/>
      <c r="G16" s="139"/>
      <c r="H16" s="139"/>
      <c r="I16" s="139"/>
      <c r="J16" s="139"/>
      <c r="K16" s="139"/>
      <c r="L16" s="139"/>
      <c r="M16" s="139"/>
      <c r="N16" s="139"/>
      <c r="O16" s="140"/>
    </row>
    <row r="17" spans="1:15" ht="15.75" customHeight="1" x14ac:dyDescent="0.25">
      <c r="A17" s="138"/>
      <c r="B17" s="139"/>
      <c r="C17" s="139"/>
      <c r="D17" s="139"/>
      <c r="E17" s="139"/>
      <c r="F17" s="139"/>
      <c r="G17" s="139"/>
      <c r="H17" s="139"/>
      <c r="I17" s="139"/>
      <c r="J17" s="139"/>
      <c r="K17" s="139"/>
      <c r="L17" s="139"/>
      <c r="M17" s="139"/>
      <c r="N17" s="139"/>
      <c r="O17" s="140"/>
    </row>
    <row r="18" spans="1:15" ht="15.75" customHeight="1" x14ac:dyDescent="0.25">
      <c r="A18" s="141" t="s">
        <v>222</v>
      </c>
      <c r="B18" s="142"/>
      <c r="C18" s="142"/>
      <c r="D18" s="142"/>
      <c r="E18" s="142"/>
      <c r="F18" s="142"/>
      <c r="G18" s="142"/>
      <c r="H18" s="142"/>
      <c r="I18" s="142"/>
      <c r="J18" s="142"/>
      <c r="K18" s="142"/>
      <c r="L18" s="142"/>
      <c r="M18" s="142"/>
      <c r="N18" s="142"/>
      <c r="O18" s="143"/>
    </row>
    <row r="19" spans="1:15" ht="15.75" customHeight="1" x14ac:dyDescent="0.25">
      <c r="A19" s="141"/>
      <c r="B19" s="142"/>
      <c r="C19" s="142"/>
      <c r="D19" s="142"/>
      <c r="E19" s="142"/>
      <c r="F19" s="142"/>
      <c r="G19" s="142"/>
      <c r="H19" s="142"/>
      <c r="I19" s="142"/>
      <c r="J19" s="142"/>
      <c r="K19" s="142"/>
      <c r="L19" s="142"/>
      <c r="M19" s="142"/>
      <c r="N19" s="142"/>
      <c r="O19" s="143"/>
    </row>
    <row r="20" spans="1:15" ht="15.75" customHeight="1" x14ac:dyDescent="0.25">
      <c r="A20" s="141"/>
      <c r="B20" s="142"/>
      <c r="C20" s="142"/>
      <c r="D20" s="142"/>
      <c r="E20" s="142"/>
      <c r="F20" s="142"/>
      <c r="G20" s="142"/>
      <c r="H20" s="142"/>
      <c r="I20" s="142"/>
      <c r="J20" s="142"/>
      <c r="K20" s="142"/>
      <c r="L20" s="142"/>
      <c r="M20" s="142"/>
      <c r="N20" s="142"/>
      <c r="O20" s="143"/>
    </row>
    <row r="21" spans="1:15" ht="15.75" customHeight="1" x14ac:dyDescent="0.25">
      <c r="A21" s="141"/>
      <c r="B21" s="142"/>
      <c r="C21" s="142"/>
      <c r="D21" s="142"/>
      <c r="E21" s="142"/>
      <c r="F21" s="142"/>
      <c r="G21" s="142"/>
      <c r="H21" s="142"/>
      <c r="I21" s="142"/>
      <c r="J21" s="142"/>
      <c r="K21" s="142"/>
      <c r="L21" s="142"/>
      <c r="M21" s="142"/>
      <c r="N21" s="142"/>
      <c r="O21" s="143"/>
    </row>
    <row r="22" spans="1:15" ht="15.75" customHeight="1" x14ac:dyDescent="0.25">
      <c r="A22" s="141"/>
      <c r="B22" s="142"/>
      <c r="C22" s="142"/>
      <c r="D22" s="142"/>
      <c r="E22" s="142"/>
      <c r="F22" s="142"/>
      <c r="G22" s="142"/>
      <c r="H22" s="142"/>
      <c r="I22" s="142"/>
      <c r="J22" s="142"/>
      <c r="K22" s="142"/>
      <c r="L22" s="142"/>
      <c r="M22" s="142"/>
      <c r="N22" s="142"/>
      <c r="O22" s="143"/>
    </row>
    <row r="23" spans="1:15" ht="15.75" customHeight="1" x14ac:dyDescent="0.25">
      <c r="A23" s="141" t="s">
        <v>223</v>
      </c>
      <c r="B23" s="142"/>
      <c r="C23" s="142"/>
      <c r="D23" s="142"/>
      <c r="E23" s="142"/>
      <c r="F23" s="142"/>
      <c r="G23" s="142"/>
      <c r="H23" s="142"/>
      <c r="I23" s="142"/>
      <c r="J23" s="142"/>
      <c r="K23" s="142"/>
      <c r="L23" s="142"/>
      <c r="M23" s="142"/>
      <c r="N23" s="142"/>
      <c r="O23" s="143"/>
    </row>
    <row r="24" spans="1:15" ht="15.75" customHeight="1" x14ac:dyDescent="0.25">
      <c r="A24" s="141"/>
      <c r="B24" s="142"/>
      <c r="C24" s="142"/>
      <c r="D24" s="142"/>
      <c r="E24" s="142"/>
      <c r="F24" s="142"/>
      <c r="G24" s="142"/>
      <c r="H24" s="142"/>
      <c r="I24" s="142"/>
      <c r="J24" s="142"/>
      <c r="K24" s="142"/>
      <c r="L24" s="142"/>
      <c r="M24" s="142"/>
      <c r="N24" s="142"/>
      <c r="O24" s="143"/>
    </row>
    <row r="25" spans="1:15" ht="15.75" customHeight="1" x14ac:dyDescent="0.25">
      <c r="A25" s="141"/>
      <c r="B25" s="142"/>
      <c r="C25" s="142"/>
      <c r="D25" s="142"/>
      <c r="E25" s="142"/>
      <c r="F25" s="142"/>
      <c r="G25" s="142"/>
      <c r="H25" s="142"/>
      <c r="I25" s="142"/>
      <c r="J25" s="142"/>
      <c r="K25" s="142"/>
      <c r="L25" s="142"/>
      <c r="M25" s="142"/>
      <c r="N25" s="142"/>
      <c r="O25" s="143"/>
    </row>
    <row r="26" spans="1:15" ht="15.75" customHeight="1" x14ac:dyDescent="0.25">
      <c r="A26" s="141" t="s">
        <v>224</v>
      </c>
      <c r="B26" s="142"/>
      <c r="C26" s="142"/>
      <c r="D26" s="142"/>
      <c r="E26" s="142"/>
      <c r="F26" s="142"/>
      <c r="G26" s="142"/>
      <c r="H26" s="142"/>
      <c r="I26" s="142"/>
      <c r="J26" s="142"/>
      <c r="K26" s="142"/>
      <c r="L26" s="142"/>
      <c r="M26" s="142"/>
      <c r="N26" s="142"/>
      <c r="O26" s="143"/>
    </row>
    <row r="27" spans="1:15" ht="15.75" customHeight="1" x14ac:dyDescent="0.25">
      <c r="A27" s="141"/>
      <c r="B27" s="142"/>
      <c r="C27" s="142"/>
      <c r="D27" s="142"/>
      <c r="E27" s="142"/>
      <c r="F27" s="142"/>
      <c r="G27" s="142"/>
      <c r="H27" s="142"/>
      <c r="I27" s="142"/>
      <c r="J27" s="142"/>
      <c r="K27" s="142"/>
      <c r="L27" s="142"/>
      <c r="M27" s="142"/>
      <c r="N27" s="142"/>
      <c r="O27" s="143"/>
    </row>
    <row r="28" spans="1:15" ht="15.75" customHeight="1" x14ac:dyDescent="0.25">
      <c r="A28" s="141"/>
      <c r="B28" s="142"/>
      <c r="C28" s="142"/>
      <c r="D28" s="142"/>
      <c r="E28" s="142"/>
      <c r="F28" s="142"/>
      <c r="G28" s="142"/>
      <c r="H28" s="142"/>
      <c r="I28" s="142"/>
      <c r="J28" s="142"/>
      <c r="K28" s="142"/>
      <c r="L28" s="142"/>
      <c r="M28" s="142"/>
      <c r="N28" s="142"/>
      <c r="O28" s="143"/>
    </row>
    <row r="29" spans="1:15" ht="15.75" customHeight="1" x14ac:dyDescent="0.25">
      <c r="A29" s="141"/>
      <c r="B29" s="142"/>
      <c r="C29" s="142"/>
      <c r="D29" s="142"/>
      <c r="E29" s="142"/>
      <c r="F29" s="142"/>
      <c r="G29" s="142"/>
      <c r="H29" s="142"/>
      <c r="I29" s="142"/>
      <c r="J29" s="142"/>
      <c r="K29" s="142"/>
      <c r="L29" s="142"/>
      <c r="M29" s="142"/>
      <c r="N29" s="142"/>
      <c r="O29" s="143"/>
    </row>
    <row r="30" spans="1:15" ht="15.75" customHeight="1" x14ac:dyDescent="0.25">
      <c r="A30" s="141"/>
      <c r="B30" s="142"/>
      <c r="C30" s="142"/>
      <c r="D30" s="142"/>
      <c r="E30" s="142"/>
      <c r="F30" s="142"/>
      <c r="G30" s="142"/>
      <c r="H30" s="142"/>
      <c r="I30" s="142"/>
      <c r="J30" s="142"/>
      <c r="K30" s="142"/>
      <c r="L30" s="142"/>
      <c r="M30" s="142"/>
      <c r="N30" s="142"/>
      <c r="O30" s="143"/>
    </row>
    <row r="31" spans="1:15" ht="15.75" customHeight="1" x14ac:dyDescent="0.25">
      <c r="A31" s="141"/>
      <c r="B31" s="142"/>
      <c r="C31" s="142"/>
      <c r="D31" s="142"/>
      <c r="E31" s="142"/>
      <c r="F31" s="142"/>
      <c r="G31" s="142"/>
      <c r="H31" s="142"/>
      <c r="I31" s="142"/>
      <c r="J31" s="142"/>
      <c r="K31" s="142"/>
      <c r="L31" s="142"/>
      <c r="M31" s="142"/>
      <c r="N31" s="142"/>
      <c r="O31" s="143"/>
    </row>
    <row r="32" spans="1:15" ht="15" customHeight="1" x14ac:dyDescent="0.25">
      <c r="A32" s="141" t="s">
        <v>16</v>
      </c>
      <c r="B32" s="142"/>
      <c r="C32" s="142"/>
      <c r="D32" s="142"/>
      <c r="E32" s="142"/>
      <c r="F32" s="142"/>
      <c r="G32" s="142"/>
      <c r="H32" s="142"/>
      <c r="I32" s="142"/>
      <c r="J32" s="142"/>
      <c r="K32" s="142"/>
      <c r="L32" s="142"/>
      <c r="M32" s="142"/>
      <c r="N32" s="142"/>
      <c r="O32" s="143"/>
    </row>
    <row r="33" spans="1:15" ht="15" customHeight="1" x14ac:dyDescent="0.25">
      <c r="A33" s="141"/>
      <c r="B33" s="142"/>
      <c r="C33" s="142"/>
      <c r="D33" s="142"/>
      <c r="E33" s="142"/>
      <c r="F33" s="142"/>
      <c r="G33" s="142"/>
      <c r="H33" s="142"/>
      <c r="I33" s="142"/>
      <c r="J33" s="142"/>
      <c r="K33" s="142"/>
      <c r="L33" s="142"/>
      <c r="M33" s="142"/>
      <c r="N33" s="142"/>
      <c r="O33" s="143"/>
    </row>
    <row r="34" spans="1:15" ht="15.75" customHeight="1" x14ac:dyDescent="0.25">
      <c r="A34" s="141"/>
      <c r="B34" s="142"/>
      <c r="C34" s="142"/>
      <c r="D34" s="142"/>
      <c r="E34" s="142"/>
      <c r="F34" s="142"/>
      <c r="G34" s="142"/>
      <c r="H34" s="142"/>
      <c r="I34" s="142"/>
      <c r="J34" s="142"/>
      <c r="K34" s="142"/>
      <c r="L34" s="142"/>
      <c r="M34" s="142"/>
      <c r="N34" s="142"/>
      <c r="O34" s="143"/>
    </row>
    <row r="35" spans="1:15" ht="15.75" customHeight="1" x14ac:dyDescent="0.25">
      <c r="A35" s="141"/>
      <c r="B35" s="142"/>
      <c r="C35" s="142"/>
      <c r="D35" s="142"/>
      <c r="E35" s="142"/>
      <c r="F35" s="142"/>
      <c r="G35" s="142"/>
      <c r="H35" s="142"/>
      <c r="I35" s="142"/>
      <c r="J35" s="142"/>
      <c r="K35" s="142"/>
      <c r="L35" s="142"/>
      <c r="M35" s="142"/>
      <c r="N35" s="142"/>
      <c r="O35" s="143"/>
    </row>
    <row r="36" spans="1:15" ht="15.75" customHeight="1" x14ac:dyDescent="0.25">
      <c r="A36" s="141"/>
      <c r="B36" s="142"/>
      <c r="C36" s="142"/>
      <c r="D36" s="142"/>
      <c r="E36" s="142"/>
      <c r="F36" s="142"/>
      <c r="G36" s="142"/>
      <c r="H36" s="142"/>
      <c r="I36" s="142"/>
      <c r="J36" s="142"/>
      <c r="K36" s="142"/>
      <c r="L36" s="142"/>
      <c r="M36" s="142"/>
      <c r="N36" s="142"/>
      <c r="O36" s="143"/>
    </row>
    <row r="37" spans="1:15" ht="15.75" customHeight="1" x14ac:dyDescent="0.25">
      <c r="A37" s="147" t="s">
        <v>15</v>
      </c>
      <c r="B37" s="148"/>
      <c r="C37" s="148"/>
      <c r="D37" s="148"/>
      <c r="E37" s="148"/>
      <c r="F37" s="148"/>
      <c r="G37" s="148"/>
      <c r="H37" s="148"/>
      <c r="I37" s="148"/>
      <c r="J37" s="148"/>
      <c r="K37" s="148"/>
      <c r="L37" s="148"/>
      <c r="M37" s="148"/>
      <c r="N37" s="148"/>
      <c r="O37" s="149"/>
    </row>
    <row r="38" spans="1:15" ht="15.75" customHeight="1" x14ac:dyDescent="0.25">
      <c r="A38" s="147"/>
      <c r="B38" s="148"/>
      <c r="C38" s="148"/>
      <c r="D38" s="148"/>
      <c r="E38" s="148"/>
      <c r="F38" s="148"/>
      <c r="G38" s="148"/>
      <c r="H38" s="148"/>
      <c r="I38" s="148"/>
      <c r="J38" s="148"/>
      <c r="K38" s="148"/>
      <c r="L38" s="148"/>
      <c r="M38" s="148"/>
      <c r="N38" s="148"/>
      <c r="O38" s="149"/>
    </row>
    <row r="39" spans="1:15" ht="15.75" customHeight="1" x14ac:dyDescent="0.25">
      <c r="A39" s="144" t="s">
        <v>17</v>
      </c>
      <c r="B39" s="145"/>
      <c r="C39" s="145"/>
      <c r="D39" s="145"/>
      <c r="E39" s="145"/>
      <c r="F39" s="145"/>
      <c r="G39" s="145"/>
      <c r="H39" s="145"/>
      <c r="I39" s="145"/>
      <c r="J39" s="145"/>
      <c r="K39" s="145"/>
      <c r="L39" s="145"/>
      <c r="M39" s="145"/>
      <c r="N39" s="145"/>
      <c r="O39" s="146"/>
    </row>
    <row r="40" spans="1:15" ht="15.75" customHeight="1" x14ac:dyDescent="0.25">
      <c r="A40" s="144"/>
      <c r="B40" s="145"/>
      <c r="C40" s="145"/>
      <c r="D40" s="145"/>
      <c r="E40" s="145"/>
      <c r="F40" s="145"/>
      <c r="G40" s="145"/>
      <c r="H40" s="145"/>
      <c r="I40" s="145"/>
      <c r="J40" s="145"/>
      <c r="K40" s="145"/>
      <c r="L40" s="145"/>
      <c r="M40" s="145"/>
      <c r="N40" s="145"/>
      <c r="O40" s="146"/>
    </row>
    <row r="41" spans="1:15" ht="15.75" customHeight="1" x14ac:dyDescent="0.25">
      <c r="A41" s="144"/>
      <c r="B41" s="145"/>
      <c r="C41" s="145"/>
      <c r="D41" s="145"/>
      <c r="E41" s="145"/>
      <c r="F41" s="145"/>
      <c r="G41" s="145"/>
      <c r="H41" s="145"/>
      <c r="I41" s="145"/>
      <c r="J41" s="145"/>
      <c r="K41" s="145"/>
      <c r="L41" s="145"/>
      <c r="M41" s="145"/>
      <c r="N41" s="145"/>
      <c r="O41" s="146"/>
    </row>
    <row r="42" spans="1:15" ht="15.75" customHeight="1" x14ac:dyDescent="0.25">
      <c r="A42" s="144"/>
      <c r="B42" s="145"/>
      <c r="C42" s="145"/>
      <c r="D42" s="145"/>
      <c r="E42" s="145"/>
      <c r="F42" s="145"/>
      <c r="G42" s="145"/>
      <c r="H42" s="145"/>
      <c r="I42" s="145"/>
      <c r="J42" s="145"/>
      <c r="K42" s="145"/>
      <c r="L42" s="145"/>
      <c r="M42" s="145"/>
      <c r="N42" s="145"/>
      <c r="O42" s="146"/>
    </row>
    <row r="43" spans="1:15" ht="15" customHeight="1" thickBot="1" x14ac:dyDescent="0.3">
      <c r="A43" s="150"/>
      <c r="B43" s="151"/>
      <c r="C43" s="151"/>
      <c r="D43" s="151"/>
      <c r="E43" s="151"/>
      <c r="F43" s="151"/>
      <c r="G43" s="151"/>
      <c r="H43" s="151"/>
      <c r="I43" s="151"/>
      <c r="J43" s="151"/>
      <c r="K43" s="151"/>
      <c r="L43" s="151"/>
      <c r="M43" s="151"/>
      <c r="N43" s="151"/>
      <c r="O43" s="152"/>
    </row>
    <row r="44" spans="1:15" ht="15.75" customHeight="1" x14ac:dyDescent="0.25">
      <c r="A44" s="39"/>
    </row>
    <row r="45" spans="1:15" x14ac:dyDescent="0.25">
      <c r="A45" s="40"/>
    </row>
    <row r="48" spans="1:15" ht="15.75" customHeight="1" x14ac:dyDescent="0.25"/>
  </sheetData>
  <mergeCells count="10">
    <mergeCell ref="A23:O25"/>
    <mergeCell ref="A26:O31"/>
    <mergeCell ref="A32:O36"/>
    <mergeCell ref="A37:O38"/>
    <mergeCell ref="A39:O43"/>
    <mergeCell ref="A1:O2"/>
    <mergeCell ref="A16:O17"/>
    <mergeCell ref="A18:O22"/>
    <mergeCell ref="A3:O6"/>
    <mergeCell ref="A8:O15"/>
  </mergeCells>
  <pageMargins left="0" right="0" top="0" bottom="0" header="0" footer="0"/>
  <pageSetup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9F391-EB01-41A7-BB72-16BCA306D957}">
  <dimension ref="A1:Y43"/>
  <sheetViews>
    <sheetView topLeftCell="K7" workbookViewId="0">
      <selection activeCell="K7" sqref="A1:XFD1048576"/>
    </sheetView>
  </sheetViews>
  <sheetFormatPr defaultRowHeight="15" x14ac:dyDescent="0.25"/>
  <cols>
    <col min="1" max="1" width="17" customWidth="1"/>
    <col min="2" max="9" width="13" customWidth="1"/>
    <col min="10" max="10" width="18" customWidth="1"/>
    <col min="11" max="11" width="13" customWidth="1"/>
    <col min="12" max="12" width="25" customWidth="1"/>
    <col min="13" max="13" width="16" customWidth="1"/>
    <col min="14" max="14" width="13" customWidth="1"/>
    <col min="15" max="15" width="14" customWidth="1"/>
    <col min="16" max="16" width="13" customWidth="1"/>
    <col min="18" max="18" width="16.42578125" customWidth="1"/>
    <col min="25" max="25" width="30.42578125" bestFit="1" customWidth="1"/>
  </cols>
  <sheetData>
    <row r="1" spans="1:25" x14ac:dyDescent="0.25">
      <c r="A1" t="s">
        <v>95</v>
      </c>
      <c r="B1" t="s">
        <v>96</v>
      </c>
      <c r="C1" t="s">
        <v>97</v>
      </c>
      <c r="D1" t="s">
        <v>98</v>
      </c>
      <c r="E1" t="s">
        <v>99</v>
      </c>
      <c r="F1" t="s">
        <v>100</v>
      </c>
      <c r="G1" t="s">
        <v>101</v>
      </c>
      <c r="H1" t="s">
        <v>11</v>
      </c>
      <c r="I1" t="s">
        <v>102</v>
      </c>
      <c r="J1" t="s">
        <v>103</v>
      </c>
      <c r="K1" t="s">
        <v>104</v>
      </c>
      <c r="L1" t="s">
        <v>105</v>
      </c>
      <c r="M1" t="s">
        <v>106</v>
      </c>
      <c r="N1" t="s">
        <v>107</v>
      </c>
      <c r="O1" t="s">
        <v>108</v>
      </c>
      <c r="P1" t="s">
        <v>109</v>
      </c>
      <c r="Q1" t="s">
        <v>110</v>
      </c>
      <c r="R1" t="s">
        <v>111</v>
      </c>
      <c r="S1" t="s">
        <v>112</v>
      </c>
      <c r="T1" t="s">
        <v>113</v>
      </c>
      <c r="U1" t="s">
        <v>114</v>
      </c>
      <c r="V1" t="s">
        <v>115</v>
      </c>
      <c r="W1" t="s">
        <v>116</v>
      </c>
      <c r="X1" t="s">
        <v>117</v>
      </c>
    </row>
    <row r="2" spans="1:25" x14ac:dyDescent="0.25">
      <c r="A2" t="s">
        <v>118</v>
      </c>
      <c r="B2">
        <v>34000</v>
      </c>
      <c r="C2">
        <v>38</v>
      </c>
      <c r="D2">
        <v>7.8</v>
      </c>
      <c r="E2">
        <v>2.8</v>
      </c>
      <c r="F2">
        <v>2.5</v>
      </c>
      <c r="G2">
        <v>43.8</v>
      </c>
      <c r="H2">
        <v>2.7</v>
      </c>
      <c r="I2">
        <v>31.4</v>
      </c>
      <c r="J2">
        <v>10.9</v>
      </c>
      <c r="K2">
        <v>51.5</v>
      </c>
      <c r="L2">
        <v>52.7</v>
      </c>
      <c r="M2">
        <v>22.7</v>
      </c>
      <c r="N2">
        <v>7.8</v>
      </c>
      <c r="O2">
        <v>4.3</v>
      </c>
      <c r="P2">
        <v>56.1</v>
      </c>
      <c r="Q2">
        <v>6</v>
      </c>
      <c r="R2" t="s">
        <v>54</v>
      </c>
      <c r="S2" t="s">
        <v>55</v>
      </c>
      <c r="T2">
        <v>1</v>
      </c>
      <c r="U2">
        <v>113</v>
      </c>
      <c r="V2" t="s">
        <v>119</v>
      </c>
      <c r="W2" t="s">
        <v>120</v>
      </c>
      <c r="X2">
        <v>0</v>
      </c>
      <c r="Y2" s="52" t="s">
        <v>176</v>
      </c>
    </row>
    <row r="3" spans="1:25" x14ac:dyDescent="0.25">
      <c r="A3" t="s">
        <v>121</v>
      </c>
      <c r="B3">
        <v>34000</v>
      </c>
      <c r="C3">
        <v>37.6</v>
      </c>
      <c r="D3">
        <v>7.9</v>
      </c>
      <c r="E3">
        <v>2.7</v>
      </c>
      <c r="F3">
        <v>2.6</v>
      </c>
      <c r="G3">
        <v>44.9</v>
      </c>
      <c r="H3">
        <v>2.8</v>
      </c>
      <c r="I3">
        <v>30.9</v>
      </c>
      <c r="J3">
        <v>10.199999999999999</v>
      </c>
      <c r="K3">
        <v>53.1</v>
      </c>
      <c r="L3">
        <v>52.9</v>
      </c>
      <c r="M3">
        <v>22.9</v>
      </c>
      <c r="N3">
        <v>7.8</v>
      </c>
      <c r="O3">
        <v>4.4000000000000004</v>
      </c>
      <c r="P3">
        <v>56.7</v>
      </c>
      <c r="Q3">
        <v>25</v>
      </c>
      <c r="R3" t="s">
        <v>51</v>
      </c>
      <c r="S3" t="s">
        <v>52</v>
      </c>
      <c r="T3">
        <v>28</v>
      </c>
      <c r="U3">
        <v>114</v>
      </c>
      <c r="V3" t="s">
        <v>122</v>
      </c>
      <c r="W3" t="s">
        <v>120</v>
      </c>
      <c r="X3">
        <v>0</v>
      </c>
      <c r="Y3" s="51" t="s">
        <v>206</v>
      </c>
    </row>
    <row r="4" spans="1:25" x14ac:dyDescent="0.25">
      <c r="A4" t="s">
        <v>123</v>
      </c>
      <c r="B4">
        <v>33994</v>
      </c>
      <c r="C4">
        <v>37.5</v>
      </c>
      <c r="D4">
        <v>7.6</v>
      </c>
      <c r="E4">
        <v>2.9</v>
      </c>
      <c r="F4">
        <v>2.5</v>
      </c>
      <c r="G4">
        <v>41.8</v>
      </c>
      <c r="H4">
        <v>2.6</v>
      </c>
      <c r="I4">
        <v>33.200000000000003</v>
      </c>
      <c r="J4">
        <v>11.9</v>
      </c>
      <c r="K4">
        <v>50</v>
      </c>
      <c r="L4">
        <v>55.5</v>
      </c>
      <c r="M4">
        <v>24.8</v>
      </c>
      <c r="N4">
        <v>8.5</v>
      </c>
      <c r="O4">
        <v>4.8</v>
      </c>
      <c r="P4">
        <v>56.8</v>
      </c>
      <c r="Q4">
        <v>34</v>
      </c>
      <c r="R4" t="s">
        <v>49</v>
      </c>
      <c r="S4" t="s">
        <v>53</v>
      </c>
      <c r="T4">
        <v>14</v>
      </c>
      <c r="U4">
        <v>114</v>
      </c>
      <c r="V4" t="s">
        <v>124</v>
      </c>
      <c r="W4" t="s">
        <v>120</v>
      </c>
      <c r="X4">
        <v>0</v>
      </c>
      <c r="Y4" s="51" t="s">
        <v>200</v>
      </c>
    </row>
    <row r="5" spans="1:25" x14ac:dyDescent="0.25">
      <c r="A5" t="s">
        <v>125</v>
      </c>
      <c r="B5">
        <v>34000</v>
      </c>
      <c r="C5">
        <v>37.4</v>
      </c>
      <c r="D5">
        <v>7.3</v>
      </c>
      <c r="E5">
        <v>2.8</v>
      </c>
      <c r="F5">
        <v>2.1</v>
      </c>
      <c r="G5">
        <v>44.7</v>
      </c>
      <c r="H5">
        <v>2.8</v>
      </c>
      <c r="I5">
        <v>30.8</v>
      </c>
      <c r="J5">
        <v>10.9</v>
      </c>
      <c r="K5">
        <v>49.8</v>
      </c>
      <c r="L5">
        <v>55.3</v>
      </c>
      <c r="M5">
        <v>24.7</v>
      </c>
      <c r="N5">
        <v>8.4</v>
      </c>
      <c r="O5">
        <v>4.7</v>
      </c>
      <c r="P5">
        <v>56.7</v>
      </c>
      <c r="Q5">
        <v>1</v>
      </c>
      <c r="R5" t="s">
        <v>47</v>
      </c>
      <c r="S5" t="s">
        <v>48</v>
      </c>
      <c r="T5">
        <v>46</v>
      </c>
      <c r="U5">
        <v>112</v>
      </c>
      <c r="V5" t="s">
        <v>126</v>
      </c>
      <c r="W5" t="s">
        <v>120</v>
      </c>
      <c r="X5">
        <v>0</v>
      </c>
      <c r="Y5" s="52" t="s">
        <v>186</v>
      </c>
    </row>
    <row r="6" spans="1:25" x14ac:dyDescent="0.25">
      <c r="A6" t="s">
        <v>127</v>
      </c>
      <c r="B6">
        <v>34000</v>
      </c>
      <c r="C6">
        <v>37.299999999999997</v>
      </c>
      <c r="D6">
        <v>7.5</v>
      </c>
      <c r="E6">
        <v>3.4</v>
      </c>
      <c r="F6">
        <v>2.5</v>
      </c>
      <c r="G6">
        <v>41</v>
      </c>
      <c r="H6">
        <v>2.5</v>
      </c>
      <c r="I6">
        <v>35.4</v>
      </c>
      <c r="J6">
        <v>13.4</v>
      </c>
      <c r="K6">
        <v>47.6</v>
      </c>
      <c r="L6">
        <v>55.4</v>
      </c>
      <c r="M6">
        <v>21.4</v>
      </c>
      <c r="N6">
        <v>7.3</v>
      </c>
      <c r="O6">
        <v>4</v>
      </c>
      <c r="P6">
        <v>55.5</v>
      </c>
      <c r="Q6">
        <v>16</v>
      </c>
      <c r="R6" t="s">
        <v>56</v>
      </c>
      <c r="S6" t="s">
        <v>57</v>
      </c>
      <c r="T6">
        <v>37</v>
      </c>
      <c r="U6">
        <v>113</v>
      </c>
      <c r="V6" t="s">
        <v>128</v>
      </c>
      <c r="W6" t="s">
        <v>120</v>
      </c>
      <c r="X6">
        <v>0</v>
      </c>
      <c r="Y6" s="52" t="s">
        <v>189</v>
      </c>
    </row>
    <row r="7" spans="1:25" x14ac:dyDescent="0.25">
      <c r="A7" t="s">
        <v>129</v>
      </c>
      <c r="B7">
        <v>34000</v>
      </c>
      <c r="C7">
        <v>36.9</v>
      </c>
      <c r="D7">
        <v>8</v>
      </c>
      <c r="E7">
        <v>3.1</v>
      </c>
      <c r="F7">
        <v>2.6</v>
      </c>
      <c r="G7">
        <v>40</v>
      </c>
      <c r="H7">
        <v>2.4</v>
      </c>
      <c r="I7">
        <v>34.700000000000003</v>
      </c>
      <c r="J7">
        <v>12.3</v>
      </c>
      <c r="K7">
        <v>49.8</v>
      </c>
      <c r="L7">
        <v>52.7</v>
      </c>
      <c r="M7">
        <v>20.399999999999999</v>
      </c>
      <c r="N7">
        <v>7</v>
      </c>
      <c r="O7">
        <v>3.8</v>
      </c>
      <c r="P7">
        <v>55.3</v>
      </c>
      <c r="Q7">
        <v>20</v>
      </c>
      <c r="R7" t="s">
        <v>43</v>
      </c>
      <c r="S7" t="s">
        <v>44</v>
      </c>
      <c r="T7">
        <v>15</v>
      </c>
      <c r="U7">
        <v>111</v>
      </c>
      <c r="V7" t="s">
        <v>130</v>
      </c>
      <c r="W7" t="s">
        <v>120</v>
      </c>
      <c r="X7">
        <v>0</v>
      </c>
      <c r="Y7" s="52" t="s">
        <v>174</v>
      </c>
    </row>
    <row r="8" spans="1:25" x14ac:dyDescent="0.25">
      <c r="A8" t="s">
        <v>131</v>
      </c>
      <c r="B8">
        <v>34005.9</v>
      </c>
      <c r="C8">
        <v>36.9</v>
      </c>
      <c r="D8">
        <v>7.6</v>
      </c>
      <c r="E8">
        <v>3.4</v>
      </c>
      <c r="F8">
        <v>2.6</v>
      </c>
      <c r="G8">
        <v>40.700000000000003</v>
      </c>
      <c r="H8">
        <v>2.6</v>
      </c>
      <c r="I8">
        <v>35</v>
      </c>
      <c r="J8">
        <v>13.1</v>
      </c>
      <c r="K8">
        <v>48.1</v>
      </c>
      <c r="L8">
        <v>55</v>
      </c>
      <c r="M8">
        <v>21.7</v>
      </c>
      <c r="N8">
        <v>7.4</v>
      </c>
      <c r="O8">
        <v>4.0999999999999996</v>
      </c>
      <c r="P8">
        <v>55.5</v>
      </c>
      <c r="Q8">
        <v>28</v>
      </c>
      <c r="R8" t="s">
        <v>41</v>
      </c>
      <c r="S8" t="s">
        <v>42</v>
      </c>
      <c r="T8">
        <v>37</v>
      </c>
      <c r="U8">
        <v>113</v>
      </c>
      <c r="V8" t="s">
        <v>132</v>
      </c>
      <c r="W8" t="s">
        <v>120</v>
      </c>
      <c r="X8">
        <v>0</v>
      </c>
      <c r="Y8" s="51" t="s">
        <v>198</v>
      </c>
    </row>
    <row r="9" spans="1:25" x14ac:dyDescent="0.25">
      <c r="A9" t="s">
        <v>133</v>
      </c>
      <c r="B9">
        <v>33277.800000000003</v>
      </c>
      <c r="C9">
        <v>36.200000000000003</v>
      </c>
      <c r="D9">
        <v>7.6</v>
      </c>
      <c r="E9">
        <v>3</v>
      </c>
      <c r="F9">
        <v>2.4</v>
      </c>
      <c r="G9">
        <v>40.799999999999997</v>
      </c>
      <c r="H9">
        <v>2.8</v>
      </c>
      <c r="I9">
        <v>32.299999999999997</v>
      </c>
      <c r="J9">
        <v>12</v>
      </c>
      <c r="K9">
        <v>48.8</v>
      </c>
      <c r="L9">
        <v>54.8</v>
      </c>
      <c r="M9">
        <v>22.6</v>
      </c>
      <c r="N9">
        <v>7.7</v>
      </c>
      <c r="O9">
        <v>4.3</v>
      </c>
      <c r="P9">
        <v>56.2</v>
      </c>
      <c r="Q9">
        <v>27</v>
      </c>
      <c r="R9" t="s">
        <v>41</v>
      </c>
      <c r="S9" t="s">
        <v>66</v>
      </c>
      <c r="T9">
        <v>43</v>
      </c>
      <c r="U9">
        <v>112</v>
      </c>
      <c r="V9" t="s">
        <v>132</v>
      </c>
      <c r="W9" t="s">
        <v>120</v>
      </c>
      <c r="X9">
        <v>0</v>
      </c>
      <c r="Y9" s="51" t="s">
        <v>195</v>
      </c>
    </row>
    <row r="10" spans="1:25" x14ac:dyDescent="0.25">
      <c r="A10" t="s">
        <v>134</v>
      </c>
      <c r="B10">
        <v>34000</v>
      </c>
      <c r="C10">
        <v>36.1</v>
      </c>
      <c r="D10">
        <v>7.9</v>
      </c>
      <c r="E10">
        <v>3</v>
      </c>
      <c r="F10">
        <v>2.2000000000000002</v>
      </c>
      <c r="G10">
        <v>40.6</v>
      </c>
      <c r="H10">
        <v>2.6</v>
      </c>
      <c r="I10">
        <v>34.1</v>
      </c>
      <c r="J10">
        <v>12.2</v>
      </c>
      <c r="K10">
        <v>50.2</v>
      </c>
      <c r="L10">
        <v>55.2</v>
      </c>
      <c r="M10">
        <v>22.1</v>
      </c>
      <c r="N10">
        <v>7.6</v>
      </c>
      <c r="O10">
        <v>4.3</v>
      </c>
      <c r="P10">
        <v>56.7</v>
      </c>
      <c r="Q10">
        <v>13</v>
      </c>
      <c r="R10" t="s">
        <v>45</v>
      </c>
      <c r="S10" t="s">
        <v>46</v>
      </c>
      <c r="T10">
        <v>32</v>
      </c>
      <c r="U10">
        <v>114</v>
      </c>
      <c r="V10" t="s">
        <v>135</v>
      </c>
      <c r="W10" t="s">
        <v>120</v>
      </c>
      <c r="X10">
        <v>0</v>
      </c>
      <c r="Y10" s="52" t="s">
        <v>183</v>
      </c>
    </row>
    <row r="11" spans="1:25" x14ac:dyDescent="0.25">
      <c r="A11" t="s">
        <v>136</v>
      </c>
      <c r="B11">
        <v>33555.599999999999</v>
      </c>
      <c r="C11">
        <v>35.799999999999997</v>
      </c>
      <c r="D11">
        <v>7.2</v>
      </c>
      <c r="E11">
        <v>3.1</v>
      </c>
      <c r="F11">
        <v>2.4</v>
      </c>
      <c r="G11">
        <v>41.4</v>
      </c>
      <c r="H11">
        <v>2.7</v>
      </c>
      <c r="I11">
        <v>33.5</v>
      </c>
      <c r="J11">
        <v>12.2</v>
      </c>
      <c r="K11">
        <v>49.4</v>
      </c>
      <c r="L11">
        <v>56.6</v>
      </c>
      <c r="M11">
        <v>20.2</v>
      </c>
      <c r="N11">
        <v>6.9</v>
      </c>
      <c r="O11">
        <v>3.9</v>
      </c>
      <c r="P11">
        <v>56.9</v>
      </c>
      <c r="Q11">
        <v>31</v>
      </c>
      <c r="R11" t="s">
        <v>62</v>
      </c>
      <c r="S11" t="s">
        <v>63</v>
      </c>
      <c r="T11">
        <v>15</v>
      </c>
      <c r="U11">
        <v>113</v>
      </c>
      <c r="V11" t="s">
        <v>137</v>
      </c>
      <c r="W11" t="s">
        <v>120</v>
      </c>
      <c r="X11">
        <v>0</v>
      </c>
      <c r="Y11" s="52" t="s">
        <v>185</v>
      </c>
    </row>
    <row r="12" spans="1:25" x14ac:dyDescent="0.25">
      <c r="A12" t="s">
        <v>138</v>
      </c>
      <c r="B12">
        <v>33555.599999999999</v>
      </c>
      <c r="C12">
        <v>35.799999999999997</v>
      </c>
      <c r="D12">
        <v>7.5</v>
      </c>
      <c r="E12">
        <v>3</v>
      </c>
      <c r="F12">
        <v>2.4</v>
      </c>
      <c r="G12">
        <v>42.8</v>
      </c>
      <c r="H12">
        <v>2.8</v>
      </c>
      <c r="I12">
        <v>33.5</v>
      </c>
      <c r="J12">
        <v>12.1</v>
      </c>
      <c r="K12">
        <v>50.5</v>
      </c>
      <c r="L12">
        <v>57.5</v>
      </c>
      <c r="M12">
        <v>22.6</v>
      </c>
      <c r="N12">
        <v>7.7</v>
      </c>
      <c r="O12">
        <v>4.4000000000000004</v>
      </c>
      <c r="P12">
        <v>58</v>
      </c>
      <c r="Q12">
        <v>9</v>
      </c>
      <c r="R12" t="s">
        <v>58</v>
      </c>
      <c r="S12" t="s">
        <v>59</v>
      </c>
      <c r="T12">
        <v>32</v>
      </c>
      <c r="U12">
        <v>114</v>
      </c>
      <c r="V12" t="s">
        <v>139</v>
      </c>
      <c r="W12" t="s">
        <v>120</v>
      </c>
      <c r="X12">
        <v>0</v>
      </c>
      <c r="Y12" s="52" t="s">
        <v>190</v>
      </c>
    </row>
    <row r="13" spans="1:25" x14ac:dyDescent="0.25">
      <c r="A13" t="s">
        <v>140</v>
      </c>
      <c r="B13">
        <v>33995.300000000003</v>
      </c>
      <c r="C13">
        <v>35.700000000000003</v>
      </c>
      <c r="D13">
        <v>7.5</v>
      </c>
      <c r="E13">
        <v>3.3</v>
      </c>
      <c r="F13">
        <v>2.1</v>
      </c>
      <c r="G13">
        <v>40.200000000000003</v>
      </c>
      <c r="H13">
        <v>2.6</v>
      </c>
      <c r="I13">
        <v>34.6</v>
      </c>
      <c r="J13">
        <v>13</v>
      </c>
      <c r="K13">
        <v>48.4</v>
      </c>
      <c r="L13">
        <v>57.3</v>
      </c>
      <c r="M13">
        <v>22.7</v>
      </c>
      <c r="N13">
        <v>7.8</v>
      </c>
      <c r="O13">
        <v>4.4000000000000004</v>
      </c>
      <c r="P13">
        <v>57</v>
      </c>
      <c r="Q13">
        <v>12</v>
      </c>
      <c r="R13" t="s">
        <v>45</v>
      </c>
      <c r="S13" t="s">
        <v>68</v>
      </c>
      <c r="T13">
        <v>32</v>
      </c>
      <c r="U13">
        <v>111</v>
      </c>
      <c r="V13" t="s">
        <v>135</v>
      </c>
      <c r="W13" t="s">
        <v>120</v>
      </c>
      <c r="X13">
        <v>0</v>
      </c>
      <c r="Y13" s="52" t="s">
        <v>184</v>
      </c>
    </row>
    <row r="14" spans="1:25" x14ac:dyDescent="0.25">
      <c r="A14" t="s">
        <v>141</v>
      </c>
      <c r="B14">
        <v>34000</v>
      </c>
      <c r="C14">
        <v>35.700000000000003</v>
      </c>
      <c r="D14">
        <v>8</v>
      </c>
      <c r="E14">
        <v>2.8</v>
      </c>
      <c r="F14">
        <v>2.1</v>
      </c>
      <c r="G14">
        <v>43</v>
      </c>
      <c r="H14">
        <v>2.7</v>
      </c>
      <c r="I14">
        <v>31.2</v>
      </c>
      <c r="J14">
        <v>11.2</v>
      </c>
      <c r="K14">
        <v>50.3</v>
      </c>
      <c r="L14">
        <v>53.3</v>
      </c>
      <c r="M14">
        <v>24.2</v>
      </c>
      <c r="N14">
        <v>8.3000000000000007</v>
      </c>
      <c r="O14">
        <v>4.5999999999999996</v>
      </c>
      <c r="P14">
        <v>56.1</v>
      </c>
      <c r="Q14">
        <v>10</v>
      </c>
      <c r="R14" t="s">
        <v>69</v>
      </c>
      <c r="S14" t="s">
        <v>70</v>
      </c>
      <c r="T14">
        <v>28</v>
      </c>
      <c r="U14">
        <v>112</v>
      </c>
      <c r="V14" t="s">
        <v>142</v>
      </c>
      <c r="W14" t="s">
        <v>120</v>
      </c>
      <c r="X14">
        <v>0</v>
      </c>
      <c r="Y14" s="52" t="s">
        <v>181</v>
      </c>
    </row>
    <row r="15" spans="1:25" x14ac:dyDescent="0.25">
      <c r="A15" t="s">
        <v>143</v>
      </c>
      <c r="B15">
        <v>34000</v>
      </c>
      <c r="C15">
        <v>35.6</v>
      </c>
      <c r="D15">
        <v>7.7</v>
      </c>
      <c r="E15">
        <v>3.1</v>
      </c>
      <c r="F15">
        <v>2.8</v>
      </c>
      <c r="G15">
        <v>41.5</v>
      </c>
      <c r="H15">
        <v>2.6</v>
      </c>
      <c r="I15">
        <v>34.1</v>
      </c>
      <c r="J15">
        <v>12.2</v>
      </c>
      <c r="K15">
        <v>50.7</v>
      </c>
      <c r="L15">
        <v>55.6</v>
      </c>
      <c r="M15">
        <v>22.8</v>
      </c>
      <c r="N15">
        <v>7.8</v>
      </c>
      <c r="O15">
        <v>4.4000000000000004</v>
      </c>
      <c r="P15">
        <v>57</v>
      </c>
      <c r="Q15">
        <v>4</v>
      </c>
      <c r="R15" t="s">
        <v>54</v>
      </c>
      <c r="S15" t="s">
        <v>67</v>
      </c>
      <c r="T15">
        <v>1</v>
      </c>
      <c r="U15">
        <v>111</v>
      </c>
      <c r="V15" t="s">
        <v>119</v>
      </c>
      <c r="W15" t="s">
        <v>120</v>
      </c>
      <c r="X15">
        <v>0</v>
      </c>
      <c r="Y15" s="51" t="s">
        <v>194</v>
      </c>
    </row>
    <row r="16" spans="1:25" x14ac:dyDescent="0.25">
      <c r="A16" t="s">
        <v>144</v>
      </c>
      <c r="B16">
        <v>34000</v>
      </c>
      <c r="C16">
        <v>35.5</v>
      </c>
      <c r="D16">
        <v>7.5</v>
      </c>
      <c r="E16">
        <v>3.3</v>
      </c>
      <c r="F16">
        <v>2.5</v>
      </c>
      <c r="G16">
        <v>42.2</v>
      </c>
      <c r="H16">
        <v>2.8</v>
      </c>
      <c r="I16">
        <v>32.700000000000003</v>
      </c>
      <c r="J16">
        <v>13</v>
      </c>
      <c r="K16">
        <v>46.2</v>
      </c>
      <c r="L16">
        <v>52.7</v>
      </c>
      <c r="M16">
        <v>22.9</v>
      </c>
      <c r="N16">
        <v>7.8</v>
      </c>
      <c r="O16">
        <v>4.2</v>
      </c>
      <c r="P16">
        <v>54</v>
      </c>
      <c r="Q16">
        <v>33</v>
      </c>
      <c r="R16" t="s">
        <v>49</v>
      </c>
      <c r="S16" t="s">
        <v>50</v>
      </c>
      <c r="T16">
        <v>12</v>
      </c>
      <c r="U16">
        <v>112</v>
      </c>
      <c r="V16" t="s">
        <v>124</v>
      </c>
      <c r="W16" t="s">
        <v>120</v>
      </c>
      <c r="X16">
        <v>0</v>
      </c>
      <c r="Y16" s="51" t="s">
        <v>207</v>
      </c>
    </row>
    <row r="17" spans="1:25" x14ac:dyDescent="0.25">
      <c r="A17" t="s">
        <v>145</v>
      </c>
      <c r="B17">
        <v>34000</v>
      </c>
      <c r="C17">
        <v>35.5</v>
      </c>
      <c r="D17">
        <v>7.8</v>
      </c>
      <c r="E17">
        <v>3.5</v>
      </c>
      <c r="F17">
        <v>2.4</v>
      </c>
      <c r="G17">
        <v>35.700000000000003</v>
      </c>
      <c r="H17">
        <v>2.4</v>
      </c>
      <c r="I17">
        <v>36.799999999999997</v>
      </c>
      <c r="J17">
        <v>14.2</v>
      </c>
      <c r="K17">
        <v>47.4</v>
      </c>
      <c r="L17">
        <v>55.2</v>
      </c>
      <c r="M17">
        <v>22.5</v>
      </c>
      <c r="N17">
        <v>7.7</v>
      </c>
      <c r="O17">
        <v>4.3</v>
      </c>
      <c r="P17">
        <v>55.3</v>
      </c>
      <c r="Q17">
        <v>29</v>
      </c>
      <c r="R17" t="s">
        <v>41</v>
      </c>
      <c r="S17" t="s">
        <v>61</v>
      </c>
      <c r="T17">
        <v>43</v>
      </c>
      <c r="U17">
        <v>114</v>
      </c>
      <c r="V17" t="s">
        <v>132</v>
      </c>
      <c r="W17" t="s">
        <v>120</v>
      </c>
      <c r="X17">
        <v>0</v>
      </c>
      <c r="Y17" s="52" t="s">
        <v>177</v>
      </c>
    </row>
    <row r="18" spans="1:25" x14ac:dyDescent="0.25">
      <c r="A18" t="s">
        <v>146</v>
      </c>
      <c r="B18">
        <v>33985</v>
      </c>
      <c r="C18">
        <v>35.4</v>
      </c>
      <c r="D18">
        <v>7.6</v>
      </c>
      <c r="E18">
        <v>2.9</v>
      </c>
      <c r="F18">
        <v>2.2999999999999998</v>
      </c>
      <c r="G18">
        <v>41.7</v>
      </c>
      <c r="H18">
        <v>2.6</v>
      </c>
      <c r="I18">
        <v>33.299999999999997</v>
      </c>
      <c r="J18">
        <v>11.8</v>
      </c>
      <c r="K18">
        <v>50.8</v>
      </c>
      <c r="L18">
        <v>55.8</v>
      </c>
      <c r="M18">
        <v>22.4</v>
      </c>
      <c r="N18">
        <v>7.7</v>
      </c>
      <c r="O18">
        <v>4.4000000000000004</v>
      </c>
      <c r="P18">
        <v>57.1</v>
      </c>
      <c r="Q18">
        <v>5</v>
      </c>
      <c r="R18" t="s">
        <v>54</v>
      </c>
      <c r="S18" t="s">
        <v>65</v>
      </c>
      <c r="T18">
        <v>28</v>
      </c>
      <c r="U18">
        <v>112</v>
      </c>
      <c r="V18" t="s">
        <v>119</v>
      </c>
      <c r="W18" t="s">
        <v>120</v>
      </c>
      <c r="X18">
        <v>0</v>
      </c>
      <c r="Y18" s="51" t="s">
        <v>192</v>
      </c>
    </row>
    <row r="19" spans="1:25" x14ac:dyDescent="0.25">
      <c r="A19" t="s">
        <v>147</v>
      </c>
      <c r="B19">
        <v>34000</v>
      </c>
      <c r="C19">
        <v>35.299999999999997</v>
      </c>
      <c r="D19">
        <v>7.8</v>
      </c>
      <c r="E19">
        <v>3</v>
      </c>
      <c r="F19">
        <v>2.4</v>
      </c>
      <c r="G19">
        <v>43</v>
      </c>
      <c r="H19">
        <v>2.7</v>
      </c>
      <c r="I19">
        <v>32.799999999999997</v>
      </c>
      <c r="J19">
        <v>11.6</v>
      </c>
      <c r="K19">
        <v>50.5</v>
      </c>
      <c r="L19">
        <v>54.8</v>
      </c>
      <c r="M19">
        <v>22.2</v>
      </c>
      <c r="N19">
        <v>7.6</v>
      </c>
      <c r="O19">
        <v>4.3</v>
      </c>
      <c r="P19">
        <v>56.6</v>
      </c>
      <c r="Q19">
        <v>11</v>
      </c>
      <c r="R19" t="s">
        <v>45</v>
      </c>
      <c r="S19" t="s">
        <v>60</v>
      </c>
      <c r="T19">
        <v>32</v>
      </c>
      <c r="U19">
        <v>111</v>
      </c>
      <c r="V19" t="s">
        <v>135</v>
      </c>
      <c r="W19" t="s">
        <v>120</v>
      </c>
      <c r="X19">
        <v>0</v>
      </c>
      <c r="Y19" s="51" t="s">
        <v>197</v>
      </c>
    </row>
    <row r="20" spans="1:25" x14ac:dyDescent="0.25">
      <c r="A20" t="s">
        <v>148</v>
      </c>
      <c r="B20">
        <v>33055.599999999999</v>
      </c>
      <c r="C20">
        <v>34.9</v>
      </c>
      <c r="D20">
        <v>7.5</v>
      </c>
      <c r="E20">
        <v>3.3</v>
      </c>
      <c r="F20">
        <v>2.7</v>
      </c>
      <c r="G20">
        <v>38</v>
      </c>
      <c r="H20">
        <v>2.4</v>
      </c>
      <c r="I20">
        <v>36.299999999999997</v>
      </c>
      <c r="J20">
        <v>13.7</v>
      </c>
      <c r="K20">
        <v>49.2</v>
      </c>
      <c r="L20">
        <v>56.2</v>
      </c>
      <c r="M20">
        <v>22.8</v>
      </c>
      <c r="N20">
        <v>7.8</v>
      </c>
      <c r="O20">
        <v>4.4000000000000004</v>
      </c>
      <c r="P20">
        <v>56.5</v>
      </c>
      <c r="Q20">
        <v>19</v>
      </c>
      <c r="R20" t="s">
        <v>43</v>
      </c>
      <c r="S20" t="s">
        <v>64</v>
      </c>
      <c r="T20">
        <v>14</v>
      </c>
      <c r="U20">
        <v>114</v>
      </c>
      <c r="V20" t="s">
        <v>130</v>
      </c>
      <c r="W20" t="s">
        <v>120</v>
      </c>
      <c r="X20">
        <v>0</v>
      </c>
      <c r="Y20" s="52" t="s">
        <v>191</v>
      </c>
    </row>
    <row r="21" spans="1:25" x14ac:dyDescent="0.25">
      <c r="Y21" s="52" t="s">
        <v>178</v>
      </c>
    </row>
    <row r="22" spans="1:25" x14ac:dyDescent="0.25">
      <c r="Y22" s="51" t="s">
        <v>201</v>
      </c>
    </row>
    <row r="23" spans="1:25" x14ac:dyDescent="0.25">
      <c r="A23" t="s">
        <v>149</v>
      </c>
      <c r="B23">
        <v>34000</v>
      </c>
      <c r="C23">
        <v>38.200000000000003</v>
      </c>
      <c r="D23">
        <v>7.3</v>
      </c>
      <c r="E23">
        <v>2.8</v>
      </c>
      <c r="F23">
        <v>2.2000000000000002</v>
      </c>
      <c r="G23">
        <v>45.1</v>
      </c>
      <c r="H23">
        <v>2.5</v>
      </c>
      <c r="I23">
        <v>31.6</v>
      </c>
      <c r="J23">
        <v>11.2</v>
      </c>
      <c r="K23">
        <v>48.9</v>
      </c>
      <c r="L23">
        <v>56.2</v>
      </c>
      <c r="M23">
        <v>20.9</v>
      </c>
      <c r="N23">
        <v>7.2</v>
      </c>
      <c r="O23">
        <v>4.0999999999999996</v>
      </c>
      <c r="P23">
        <v>56.7</v>
      </c>
      <c r="Q23">
        <v>17</v>
      </c>
      <c r="R23" t="s">
        <v>56</v>
      </c>
      <c r="S23" t="s">
        <v>75</v>
      </c>
      <c r="T23">
        <v>15</v>
      </c>
      <c r="U23">
        <v>115</v>
      </c>
      <c r="V23" t="s">
        <v>128</v>
      </c>
      <c r="W23" t="s">
        <v>120</v>
      </c>
      <c r="X23">
        <v>0</v>
      </c>
      <c r="Y23" s="51" t="s">
        <v>205</v>
      </c>
    </row>
    <row r="24" spans="1:25" x14ac:dyDescent="0.25">
      <c r="A24" t="s">
        <v>150</v>
      </c>
      <c r="B24">
        <v>34000</v>
      </c>
      <c r="C24">
        <v>36.700000000000003</v>
      </c>
      <c r="D24">
        <v>7.9</v>
      </c>
      <c r="E24">
        <v>3.1</v>
      </c>
      <c r="F24">
        <v>2.2000000000000002</v>
      </c>
      <c r="G24">
        <v>38.9</v>
      </c>
      <c r="H24">
        <v>2.5</v>
      </c>
      <c r="I24">
        <v>35.700000000000003</v>
      </c>
      <c r="J24">
        <v>12.6</v>
      </c>
      <c r="K24">
        <v>50.8</v>
      </c>
      <c r="L24">
        <v>54.4</v>
      </c>
      <c r="M24">
        <v>23.6</v>
      </c>
      <c r="N24">
        <v>8.1</v>
      </c>
      <c r="O24">
        <v>4.5</v>
      </c>
      <c r="P24">
        <v>56.4</v>
      </c>
      <c r="Q24">
        <v>30</v>
      </c>
      <c r="R24" t="s">
        <v>41</v>
      </c>
      <c r="S24" t="s">
        <v>73</v>
      </c>
      <c r="T24">
        <v>43</v>
      </c>
      <c r="U24">
        <v>115</v>
      </c>
      <c r="V24" t="s">
        <v>132</v>
      </c>
      <c r="W24" t="s">
        <v>120</v>
      </c>
      <c r="X24">
        <v>0</v>
      </c>
      <c r="Y24" s="51" t="s">
        <v>199</v>
      </c>
    </row>
    <row r="25" spans="1:25" x14ac:dyDescent="0.25">
      <c r="A25" t="s">
        <v>151</v>
      </c>
      <c r="B25">
        <v>34055</v>
      </c>
      <c r="C25">
        <v>36.4</v>
      </c>
      <c r="D25">
        <v>7.8</v>
      </c>
      <c r="E25">
        <v>3.1</v>
      </c>
      <c r="F25">
        <v>2.6</v>
      </c>
      <c r="G25">
        <v>41.3</v>
      </c>
      <c r="H25">
        <v>2.5</v>
      </c>
      <c r="I25">
        <v>33.799999999999997</v>
      </c>
      <c r="J25">
        <v>12.1</v>
      </c>
      <c r="K25">
        <v>49.7</v>
      </c>
      <c r="L25">
        <v>51.1</v>
      </c>
      <c r="M25">
        <v>24</v>
      </c>
      <c r="N25">
        <v>8.1999999999999993</v>
      </c>
      <c r="O25">
        <v>4.4000000000000004</v>
      </c>
      <c r="P25">
        <v>54.4</v>
      </c>
      <c r="Q25">
        <v>14</v>
      </c>
      <c r="R25" t="s">
        <v>93</v>
      </c>
      <c r="S25" t="s">
        <v>76</v>
      </c>
      <c r="T25">
        <v>33</v>
      </c>
      <c r="U25">
        <v>115</v>
      </c>
      <c r="V25" t="s">
        <v>135</v>
      </c>
      <c r="W25" t="s">
        <v>120</v>
      </c>
      <c r="X25" t="s">
        <v>152</v>
      </c>
      <c r="Y25" s="51" t="s">
        <v>202</v>
      </c>
    </row>
    <row r="26" spans="1:25" x14ac:dyDescent="0.25">
      <c r="A26" t="s">
        <v>153</v>
      </c>
      <c r="B26">
        <v>33555.599999999999</v>
      </c>
      <c r="C26">
        <v>36.4</v>
      </c>
      <c r="D26">
        <v>7.5</v>
      </c>
      <c r="E26">
        <v>2.8</v>
      </c>
      <c r="F26">
        <v>2.2999999999999998</v>
      </c>
      <c r="G26">
        <v>42.2</v>
      </c>
      <c r="H26">
        <v>2.7</v>
      </c>
      <c r="I26">
        <v>32</v>
      </c>
      <c r="J26">
        <v>11.1</v>
      </c>
      <c r="K26">
        <v>51.6</v>
      </c>
      <c r="L26">
        <v>54.7</v>
      </c>
      <c r="M26">
        <v>23.9</v>
      </c>
      <c r="N26">
        <v>8.1999999999999993</v>
      </c>
      <c r="O26">
        <v>4.7</v>
      </c>
      <c r="P26">
        <v>57</v>
      </c>
      <c r="Q26">
        <v>8</v>
      </c>
      <c r="R26" t="s">
        <v>54</v>
      </c>
      <c r="S26" t="s">
        <v>80</v>
      </c>
      <c r="T26">
        <v>1</v>
      </c>
      <c r="U26">
        <v>118</v>
      </c>
      <c r="V26" t="s">
        <v>119</v>
      </c>
      <c r="W26" t="s">
        <v>120</v>
      </c>
      <c r="X26">
        <v>0</v>
      </c>
      <c r="Y26" s="52" t="s">
        <v>173</v>
      </c>
    </row>
    <row r="27" spans="1:25" x14ac:dyDescent="0.25">
      <c r="A27" t="s">
        <v>154</v>
      </c>
      <c r="B27">
        <v>34000</v>
      </c>
      <c r="C27">
        <v>36.200000000000003</v>
      </c>
      <c r="D27">
        <v>7.7</v>
      </c>
      <c r="E27">
        <v>3</v>
      </c>
      <c r="F27">
        <v>2.6</v>
      </c>
      <c r="G27">
        <v>39.799999999999997</v>
      </c>
      <c r="H27">
        <v>2.2999999999999998</v>
      </c>
      <c r="I27">
        <v>34.200000000000003</v>
      </c>
      <c r="J27">
        <v>11.8</v>
      </c>
      <c r="K27">
        <v>50</v>
      </c>
      <c r="L27">
        <v>55.6</v>
      </c>
      <c r="M27">
        <v>23.3</v>
      </c>
      <c r="N27">
        <v>7.9</v>
      </c>
      <c r="O27">
        <v>4.5</v>
      </c>
      <c r="P27">
        <v>56.8</v>
      </c>
      <c r="Q27">
        <v>35</v>
      </c>
      <c r="R27" t="s">
        <v>49</v>
      </c>
      <c r="S27" t="s">
        <v>81</v>
      </c>
      <c r="T27">
        <v>14</v>
      </c>
      <c r="U27">
        <v>116</v>
      </c>
      <c r="V27" t="s">
        <v>124</v>
      </c>
      <c r="W27" t="s">
        <v>120</v>
      </c>
      <c r="X27">
        <v>0</v>
      </c>
      <c r="Y27" s="51" t="s">
        <v>203</v>
      </c>
    </row>
    <row r="28" spans="1:25" x14ac:dyDescent="0.25">
      <c r="A28" t="s">
        <v>155</v>
      </c>
      <c r="B28">
        <v>34000</v>
      </c>
      <c r="C28">
        <v>36.200000000000003</v>
      </c>
      <c r="D28">
        <v>7.4</v>
      </c>
      <c r="E28">
        <v>3.4</v>
      </c>
      <c r="F28">
        <v>2.4</v>
      </c>
      <c r="G28">
        <v>40.6</v>
      </c>
      <c r="H28">
        <v>2.7</v>
      </c>
      <c r="I28">
        <v>35.5</v>
      </c>
      <c r="J28">
        <v>13.4</v>
      </c>
      <c r="K28">
        <v>48</v>
      </c>
      <c r="L28">
        <v>57.1</v>
      </c>
      <c r="M28">
        <v>22.3</v>
      </c>
      <c r="N28">
        <v>7.6</v>
      </c>
      <c r="O28">
        <v>4.2</v>
      </c>
      <c r="P28">
        <v>56.6</v>
      </c>
      <c r="Q28">
        <v>18</v>
      </c>
      <c r="R28" t="s">
        <v>56</v>
      </c>
      <c r="S28" t="s">
        <v>74</v>
      </c>
      <c r="T28">
        <v>37</v>
      </c>
      <c r="U28">
        <v>118</v>
      </c>
      <c r="V28" t="s">
        <v>128</v>
      </c>
      <c r="W28" t="s">
        <v>120</v>
      </c>
      <c r="X28">
        <v>0</v>
      </c>
      <c r="Y28" s="52" t="s">
        <v>180</v>
      </c>
    </row>
    <row r="29" spans="1:25" x14ac:dyDescent="0.25">
      <c r="A29" t="s">
        <v>156</v>
      </c>
      <c r="B29">
        <v>34000</v>
      </c>
      <c r="C29">
        <v>35.9</v>
      </c>
      <c r="D29">
        <v>8</v>
      </c>
      <c r="E29">
        <v>2.7</v>
      </c>
      <c r="F29">
        <v>2.5</v>
      </c>
      <c r="G29">
        <v>39.9</v>
      </c>
      <c r="H29">
        <v>2.6</v>
      </c>
      <c r="I29">
        <v>33.1</v>
      </c>
      <c r="J29">
        <v>10.4</v>
      </c>
      <c r="K29">
        <v>55.1</v>
      </c>
      <c r="L29">
        <v>51.7</v>
      </c>
      <c r="M29">
        <v>23.6</v>
      </c>
      <c r="N29">
        <v>8</v>
      </c>
      <c r="O29">
        <v>4.5999999999999996</v>
      </c>
      <c r="P29">
        <v>57.1</v>
      </c>
      <c r="Q29">
        <v>7</v>
      </c>
      <c r="R29" t="s">
        <v>54</v>
      </c>
      <c r="S29" t="s">
        <v>84</v>
      </c>
      <c r="T29">
        <v>1</v>
      </c>
      <c r="U29">
        <v>115</v>
      </c>
      <c r="V29" t="s">
        <v>119</v>
      </c>
      <c r="W29" t="s">
        <v>120</v>
      </c>
      <c r="X29">
        <v>0</v>
      </c>
      <c r="Y29" s="52" t="s">
        <v>179</v>
      </c>
    </row>
    <row r="30" spans="1:25" x14ac:dyDescent="0.25">
      <c r="A30" t="s">
        <v>157</v>
      </c>
      <c r="B30">
        <v>34000</v>
      </c>
      <c r="C30">
        <v>35.700000000000003</v>
      </c>
      <c r="D30">
        <v>7.5</v>
      </c>
      <c r="E30">
        <v>3.1</v>
      </c>
      <c r="F30">
        <v>2.5</v>
      </c>
      <c r="G30">
        <v>39.4</v>
      </c>
      <c r="H30">
        <v>2.4</v>
      </c>
      <c r="I30">
        <v>35.299999999999997</v>
      </c>
      <c r="J30">
        <v>12.6</v>
      </c>
      <c r="K30">
        <v>50.2</v>
      </c>
      <c r="L30">
        <v>56.9</v>
      </c>
      <c r="M30">
        <v>22.9</v>
      </c>
      <c r="N30">
        <v>7.8</v>
      </c>
      <c r="O30">
        <v>4.5</v>
      </c>
      <c r="P30">
        <v>57.3</v>
      </c>
      <c r="Q30">
        <v>23</v>
      </c>
      <c r="R30" t="s">
        <v>77</v>
      </c>
      <c r="S30" t="s">
        <v>78</v>
      </c>
      <c r="T30">
        <v>14</v>
      </c>
      <c r="U30">
        <v>115</v>
      </c>
      <c r="V30" t="s">
        <v>158</v>
      </c>
      <c r="W30" t="s">
        <v>120</v>
      </c>
      <c r="X30">
        <v>0</v>
      </c>
      <c r="Y30" s="52" t="s">
        <v>188</v>
      </c>
    </row>
    <row r="31" spans="1:25" x14ac:dyDescent="0.25">
      <c r="A31" t="s">
        <v>159</v>
      </c>
      <c r="B31">
        <v>34000</v>
      </c>
      <c r="C31">
        <v>35.200000000000003</v>
      </c>
      <c r="D31">
        <v>7.4</v>
      </c>
      <c r="E31">
        <v>3.5</v>
      </c>
      <c r="F31">
        <v>2.1</v>
      </c>
      <c r="G31">
        <v>38.9</v>
      </c>
      <c r="H31">
        <v>2.6</v>
      </c>
      <c r="I31">
        <v>36.4</v>
      </c>
      <c r="J31">
        <v>14.2</v>
      </c>
      <c r="K31">
        <v>46.9</v>
      </c>
      <c r="L31">
        <v>55.6</v>
      </c>
      <c r="M31">
        <v>23.2</v>
      </c>
      <c r="N31">
        <v>7.9</v>
      </c>
      <c r="O31">
        <v>4.4000000000000004</v>
      </c>
      <c r="P31">
        <v>55.3</v>
      </c>
      <c r="Q31">
        <v>3</v>
      </c>
      <c r="R31" t="s">
        <v>47</v>
      </c>
      <c r="S31" t="s">
        <v>85</v>
      </c>
      <c r="T31">
        <v>32</v>
      </c>
      <c r="U31">
        <v>115</v>
      </c>
      <c r="V31" t="s">
        <v>160</v>
      </c>
      <c r="W31" t="s">
        <v>120</v>
      </c>
      <c r="X31">
        <v>0</v>
      </c>
      <c r="Y31" s="51" t="s">
        <v>193</v>
      </c>
    </row>
    <row r="32" spans="1:25" x14ac:dyDescent="0.25">
      <c r="A32" t="s">
        <v>161</v>
      </c>
      <c r="B32">
        <v>34000</v>
      </c>
      <c r="C32">
        <v>35.1</v>
      </c>
      <c r="D32">
        <v>7.9</v>
      </c>
      <c r="E32">
        <v>3.1</v>
      </c>
      <c r="F32">
        <v>2.2000000000000002</v>
      </c>
      <c r="G32">
        <v>38.1</v>
      </c>
      <c r="H32">
        <v>2.5</v>
      </c>
      <c r="I32">
        <v>35.200000000000003</v>
      </c>
      <c r="J32">
        <v>12.6</v>
      </c>
      <c r="K32">
        <v>50.3</v>
      </c>
      <c r="L32">
        <v>54.8</v>
      </c>
      <c r="M32">
        <v>22</v>
      </c>
      <c r="N32">
        <v>7.5</v>
      </c>
      <c r="O32">
        <v>4.3</v>
      </c>
      <c r="P32">
        <v>56.7</v>
      </c>
      <c r="Q32">
        <v>21</v>
      </c>
      <c r="R32" t="s">
        <v>86</v>
      </c>
      <c r="S32" t="s">
        <v>87</v>
      </c>
      <c r="T32">
        <v>32</v>
      </c>
      <c r="U32">
        <v>115</v>
      </c>
      <c r="V32">
        <v>500</v>
      </c>
      <c r="W32" t="s">
        <v>120</v>
      </c>
      <c r="X32">
        <v>0</v>
      </c>
      <c r="Y32" s="52" t="s">
        <v>182</v>
      </c>
    </row>
    <row r="33" spans="1:25" x14ac:dyDescent="0.25">
      <c r="A33" t="s">
        <v>162</v>
      </c>
      <c r="B33">
        <v>34000</v>
      </c>
      <c r="C33">
        <v>35</v>
      </c>
      <c r="D33">
        <v>7.7</v>
      </c>
      <c r="E33">
        <v>3</v>
      </c>
      <c r="F33">
        <v>2.2000000000000002</v>
      </c>
      <c r="G33">
        <v>39.5</v>
      </c>
      <c r="H33">
        <v>2.7</v>
      </c>
      <c r="I33">
        <v>34.700000000000003</v>
      </c>
      <c r="J33">
        <v>12.4</v>
      </c>
      <c r="K33">
        <v>51.1</v>
      </c>
      <c r="L33">
        <v>57.5</v>
      </c>
      <c r="M33">
        <v>22.7</v>
      </c>
      <c r="N33">
        <v>7.8</v>
      </c>
      <c r="O33">
        <v>4.5</v>
      </c>
      <c r="P33">
        <v>58.2</v>
      </c>
      <c r="Q33">
        <v>24</v>
      </c>
      <c r="R33" t="s">
        <v>77</v>
      </c>
      <c r="S33" t="s">
        <v>79</v>
      </c>
      <c r="T33">
        <v>32</v>
      </c>
      <c r="U33">
        <v>117</v>
      </c>
      <c r="V33" t="s">
        <v>163</v>
      </c>
      <c r="W33" t="s">
        <v>120</v>
      </c>
      <c r="X33">
        <v>0</v>
      </c>
      <c r="Y33" s="51" t="s">
        <v>204</v>
      </c>
    </row>
    <row r="34" spans="1:25" x14ac:dyDescent="0.25">
      <c r="A34" t="s">
        <v>164</v>
      </c>
      <c r="B34">
        <v>34000</v>
      </c>
      <c r="C34">
        <v>34.700000000000003</v>
      </c>
      <c r="D34">
        <v>8</v>
      </c>
      <c r="E34">
        <v>3.3</v>
      </c>
      <c r="F34">
        <v>2.9</v>
      </c>
      <c r="G34">
        <v>38.299999999999997</v>
      </c>
      <c r="H34">
        <v>2.5</v>
      </c>
      <c r="I34">
        <v>36.1</v>
      </c>
      <c r="J34">
        <v>12.9</v>
      </c>
      <c r="K34">
        <v>51.3</v>
      </c>
      <c r="L34">
        <v>56.2</v>
      </c>
      <c r="M34">
        <v>25.2</v>
      </c>
      <c r="N34">
        <v>8.6</v>
      </c>
      <c r="O34">
        <v>4.9000000000000004</v>
      </c>
      <c r="P34">
        <v>57.6</v>
      </c>
      <c r="Q34">
        <v>26</v>
      </c>
      <c r="R34" t="s">
        <v>51</v>
      </c>
      <c r="S34" t="s">
        <v>89</v>
      </c>
      <c r="T34">
        <v>28</v>
      </c>
      <c r="U34">
        <v>117</v>
      </c>
      <c r="V34" t="s">
        <v>122</v>
      </c>
      <c r="W34" t="s">
        <v>120</v>
      </c>
      <c r="X34">
        <v>0</v>
      </c>
      <c r="Y34" s="52" t="s">
        <v>187</v>
      </c>
    </row>
    <row r="35" spans="1:25" x14ac:dyDescent="0.25">
      <c r="A35" t="s">
        <v>165</v>
      </c>
      <c r="B35">
        <v>34000</v>
      </c>
      <c r="C35">
        <v>34.299999999999997</v>
      </c>
      <c r="D35">
        <v>8.1</v>
      </c>
      <c r="E35">
        <v>3.3</v>
      </c>
      <c r="F35">
        <v>2.7</v>
      </c>
      <c r="G35">
        <v>36.4</v>
      </c>
      <c r="H35">
        <v>2.4</v>
      </c>
      <c r="I35">
        <v>36.6</v>
      </c>
      <c r="J35">
        <v>13.1</v>
      </c>
      <c r="K35">
        <v>50</v>
      </c>
      <c r="L35">
        <v>52.5</v>
      </c>
      <c r="M35">
        <v>22.1</v>
      </c>
      <c r="N35">
        <v>7.5</v>
      </c>
      <c r="O35">
        <v>4.2</v>
      </c>
      <c r="P35">
        <v>55.4</v>
      </c>
      <c r="Q35">
        <v>32</v>
      </c>
      <c r="R35" t="s">
        <v>82</v>
      </c>
      <c r="S35" t="s">
        <v>83</v>
      </c>
      <c r="T35">
        <v>9</v>
      </c>
      <c r="U35">
        <v>118</v>
      </c>
      <c r="V35" t="s">
        <v>130</v>
      </c>
      <c r="W35" t="s">
        <v>120</v>
      </c>
      <c r="X35">
        <v>0</v>
      </c>
      <c r="Y35" s="52" t="s">
        <v>175</v>
      </c>
    </row>
    <row r="36" spans="1:25" x14ac:dyDescent="0.25">
      <c r="A36" t="s">
        <v>166</v>
      </c>
      <c r="B36">
        <v>34000</v>
      </c>
      <c r="C36">
        <v>33.5</v>
      </c>
      <c r="D36">
        <v>7.9</v>
      </c>
      <c r="E36">
        <v>3</v>
      </c>
      <c r="F36">
        <v>2.7</v>
      </c>
      <c r="G36">
        <v>40</v>
      </c>
      <c r="H36">
        <v>2.5</v>
      </c>
      <c r="I36">
        <v>33.200000000000003</v>
      </c>
      <c r="J36">
        <v>12</v>
      </c>
      <c r="K36">
        <v>50.5</v>
      </c>
      <c r="L36">
        <v>55</v>
      </c>
      <c r="M36">
        <v>21.8</v>
      </c>
      <c r="N36">
        <v>7.4</v>
      </c>
      <c r="O36">
        <v>4.2</v>
      </c>
      <c r="P36">
        <v>56.9</v>
      </c>
      <c r="Q36">
        <v>22</v>
      </c>
      <c r="R36" t="s">
        <v>86</v>
      </c>
      <c r="S36" t="s">
        <v>91</v>
      </c>
      <c r="T36">
        <v>15</v>
      </c>
      <c r="U36">
        <v>117</v>
      </c>
      <c r="V36">
        <v>500</v>
      </c>
      <c r="W36" t="s">
        <v>120</v>
      </c>
      <c r="X36">
        <v>0</v>
      </c>
      <c r="Y36" s="51" t="s">
        <v>196</v>
      </c>
    </row>
    <row r="37" spans="1:25" x14ac:dyDescent="0.25">
      <c r="A37" t="s">
        <v>167</v>
      </c>
      <c r="B37">
        <v>34055</v>
      </c>
      <c r="C37">
        <v>33.4</v>
      </c>
      <c r="D37">
        <v>7.6</v>
      </c>
      <c r="E37">
        <v>3.4</v>
      </c>
      <c r="F37">
        <v>3.1</v>
      </c>
      <c r="G37">
        <v>36</v>
      </c>
      <c r="H37">
        <v>2.5</v>
      </c>
      <c r="I37">
        <v>36.9</v>
      </c>
      <c r="J37">
        <v>13.7</v>
      </c>
      <c r="K37">
        <v>49.5</v>
      </c>
      <c r="L37">
        <v>57.4</v>
      </c>
      <c r="M37">
        <v>23</v>
      </c>
      <c r="N37">
        <v>7.8</v>
      </c>
      <c r="O37">
        <v>4.5</v>
      </c>
      <c r="P37">
        <v>57.5</v>
      </c>
      <c r="Q37">
        <v>2</v>
      </c>
      <c r="R37" t="s">
        <v>94</v>
      </c>
      <c r="S37" t="s">
        <v>90</v>
      </c>
      <c r="T37">
        <v>35</v>
      </c>
      <c r="U37">
        <v>115</v>
      </c>
      <c r="V37" t="s">
        <v>160</v>
      </c>
      <c r="W37" t="s">
        <v>120</v>
      </c>
      <c r="X37" t="s">
        <v>152</v>
      </c>
    </row>
    <row r="38" spans="1:25" x14ac:dyDescent="0.25">
      <c r="A38" t="s">
        <v>168</v>
      </c>
      <c r="B38">
        <v>33755.9</v>
      </c>
      <c r="C38">
        <v>32.6</v>
      </c>
      <c r="D38">
        <v>7.6</v>
      </c>
      <c r="E38">
        <v>3.8</v>
      </c>
      <c r="F38">
        <v>2.4</v>
      </c>
      <c r="G38">
        <v>35.5</v>
      </c>
      <c r="H38">
        <v>2.4</v>
      </c>
      <c r="I38">
        <v>38.200000000000003</v>
      </c>
      <c r="J38">
        <v>15.5</v>
      </c>
      <c r="K38">
        <v>45.1</v>
      </c>
      <c r="L38">
        <v>55.7</v>
      </c>
      <c r="M38">
        <v>22.4</v>
      </c>
      <c r="N38">
        <v>7.7</v>
      </c>
      <c r="O38">
        <v>4.2</v>
      </c>
      <c r="P38">
        <v>54.4</v>
      </c>
      <c r="Q38">
        <v>15</v>
      </c>
      <c r="R38" t="s">
        <v>45</v>
      </c>
      <c r="S38" t="s">
        <v>88</v>
      </c>
      <c r="T38">
        <v>32</v>
      </c>
      <c r="U38">
        <v>117</v>
      </c>
      <c r="V38" t="s">
        <v>135</v>
      </c>
      <c r="W38" t="s">
        <v>120</v>
      </c>
      <c r="X38">
        <v>0</v>
      </c>
    </row>
    <row r="40" spans="1:25" x14ac:dyDescent="0.25">
      <c r="A40" t="s">
        <v>169</v>
      </c>
    </row>
    <row r="41" spans="1:25" x14ac:dyDescent="0.25">
      <c r="A41" t="s">
        <v>170</v>
      </c>
      <c r="B41">
        <v>33909.9</v>
      </c>
      <c r="C41">
        <v>35.799999999999997</v>
      </c>
      <c r="D41">
        <v>7.7</v>
      </c>
      <c r="E41">
        <v>3.1</v>
      </c>
      <c r="F41">
        <v>2.4</v>
      </c>
      <c r="G41">
        <v>40.5</v>
      </c>
      <c r="H41">
        <v>2.6</v>
      </c>
      <c r="I41">
        <v>34.1</v>
      </c>
      <c r="J41">
        <v>12.4</v>
      </c>
      <c r="K41">
        <v>49.8</v>
      </c>
      <c r="L41">
        <v>55.1</v>
      </c>
      <c r="M41">
        <v>22.7</v>
      </c>
      <c r="N41">
        <v>7.8</v>
      </c>
      <c r="O41">
        <v>4.4000000000000004</v>
      </c>
      <c r="P41">
        <v>56.4</v>
      </c>
    </row>
    <row r="42" spans="1:25" x14ac:dyDescent="0.25">
      <c r="A42" t="s">
        <v>171</v>
      </c>
      <c r="C42">
        <v>1.9</v>
      </c>
      <c r="D42">
        <v>0.3</v>
      </c>
      <c r="E42">
        <v>0.3</v>
      </c>
      <c r="F42">
        <v>0.3</v>
      </c>
      <c r="G42">
        <v>2.8</v>
      </c>
      <c r="H42">
        <v>0.2</v>
      </c>
      <c r="I42">
        <v>2.5</v>
      </c>
      <c r="J42">
        <v>1.3</v>
      </c>
      <c r="K42">
        <v>1.3</v>
      </c>
      <c r="L42">
        <v>2.9</v>
      </c>
      <c r="M42">
        <v>1.8</v>
      </c>
      <c r="N42">
        <v>0.6</v>
      </c>
      <c r="O42">
        <v>0.4</v>
      </c>
      <c r="P42">
        <v>1.5</v>
      </c>
    </row>
    <row r="43" spans="1:25" x14ac:dyDescent="0.25">
      <c r="A43" t="s">
        <v>172</v>
      </c>
      <c r="B43">
        <v>2.2000000000000002</v>
      </c>
      <c r="C43">
        <v>6.5</v>
      </c>
      <c r="D43">
        <v>4.0999999999999996</v>
      </c>
      <c r="E43">
        <v>10.6</v>
      </c>
      <c r="F43">
        <v>15.3</v>
      </c>
      <c r="G43">
        <v>8.4</v>
      </c>
      <c r="H43">
        <v>7.4</v>
      </c>
      <c r="I43">
        <v>9</v>
      </c>
      <c r="J43">
        <v>12.3</v>
      </c>
      <c r="K43">
        <v>3.3</v>
      </c>
      <c r="L43">
        <v>6.5</v>
      </c>
      <c r="M43">
        <v>9.9</v>
      </c>
      <c r="N43">
        <v>10.1</v>
      </c>
      <c r="O43">
        <v>10.1</v>
      </c>
      <c r="P43">
        <v>3.3</v>
      </c>
    </row>
  </sheetData>
  <sortState xmlns:xlrd2="http://schemas.microsoft.com/office/spreadsheetml/2017/richdata2" ref="Y2:Y36">
    <sortCondition ref="Y2:Y36" customList="1,2,3,4,5,6,7,8,9,10"/>
  </sortState>
  <pageMargins left="0.7" right="0.7" top="0.75" bottom="0.75" header="0.3" footer="0.3"/>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Cover Sheet</vt:lpstr>
      <vt:lpstr>Table</vt:lpstr>
      <vt:lpstr>Charts-Yield &amp; Starch</vt:lpstr>
      <vt:lpstr>Charts-Yield &amp; IVSD</vt:lpstr>
      <vt:lpstr>Charts-Yield &amp; NDFD30</vt:lpstr>
      <vt:lpstr>Charts-Yield &amp; OMD</vt:lpstr>
      <vt:lpstr>Trait Key</vt:lpstr>
      <vt:lpstr>OMD Story</vt:lpstr>
      <vt:lpstr>Sheet1</vt:lpstr>
      <vt:lpstr>Table!Print_Area</vt:lpstr>
      <vt:lpstr>Table!Print_Titles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Wells</dc:creator>
  <cp:lastModifiedBy>Wells, Hanna Lynn</cp:lastModifiedBy>
  <cp:lastPrinted>2026-11-02T16:06:17Z</cp:lastPrinted>
  <dcterms:created xsi:type="dcterms:W3CDTF">2009-11-19T12:04:31Z</dcterms:created>
  <dcterms:modified xsi:type="dcterms:W3CDTF">2026-11-02T16:06:21Z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96 96 1920 1200</vt:lpwstr>
  </property>
</Properties>
</file>