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81" documentId="8_{5A98834C-A790-4B36-8967-BFD2F0544981}" xr6:coauthVersionLast="47" xr6:coauthVersionMax="47" xr10:uidLastSave="{7E14113B-D236-4CFA-A2A4-74EF9D91AA36}"/>
  <bookViews>
    <workbookView xWindow="20370" yWindow="-4680" windowWidth="29040" windowHeight="15840"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0" i="10" l="1"/>
  <c r="M40" i="10"/>
  <c r="N40" i="10"/>
  <c r="O40" i="10"/>
  <c r="P40" i="10"/>
  <c r="Q40" i="10"/>
  <c r="R40" i="10"/>
  <c r="S40" i="10"/>
  <c r="L40" i="10"/>
  <c r="J40" i="10"/>
  <c r="I40" i="10"/>
  <c r="H40" i="10"/>
  <c r="G40" i="10"/>
  <c r="F40" i="10"/>
  <c r="S24" i="10"/>
  <c r="R24" i="10"/>
  <c r="Q24" i="10"/>
  <c r="P24" i="10"/>
  <c r="O24" i="10"/>
  <c r="N24" i="10"/>
  <c r="M24" i="10"/>
  <c r="L24" i="10"/>
  <c r="K24" i="10"/>
  <c r="J24" i="10"/>
  <c r="I24" i="10"/>
  <c r="H24" i="10"/>
  <c r="G24" i="10"/>
  <c r="F24" i="10"/>
</calcChain>
</file>

<file path=xl/sharedStrings.xml><?xml version="1.0" encoding="utf-8"?>
<sst xmlns="http://schemas.openxmlformats.org/spreadsheetml/2006/main" count="167" uniqueCount="136">
  <si>
    <t>Brand</t>
  </si>
  <si>
    <t>Hybrid</t>
  </si>
  <si>
    <t>Starch</t>
  </si>
  <si>
    <t>Lignin</t>
  </si>
  <si>
    <t>Production Details:  Penn State/PDMP Corn Silage Hybrid Evaluation Trials</t>
  </si>
  <si>
    <t>Cooperator</t>
  </si>
  <si>
    <t>Planting Date</t>
  </si>
  <si>
    <t>Soil Type</t>
  </si>
  <si>
    <t>Previous Crop</t>
  </si>
  <si>
    <t>Starter Fertilizer</t>
  </si>
  <si>
    <t>Insecticide</t>
  </si>
  <si>
    <t>Manure</t>
  </si>
  <si>
    <t>Fertilizer</t>
  </si>
  <si>
    <t>Harvest Date</t>
  </si>
  <si>
    <t>Month</t>
  </si>
  <si>
    <t>GDD</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</si>
  <si>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</si>
  <si>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</si>
  <si>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</si>
  <si>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</si>
  <si>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</si>
  <si>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</si>
  <si>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</si>
  <si>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</si>
  <si>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</si>
  <si>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</si>
  <si>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</si>
  <si>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</si>
  <si>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</si>
  <si>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</si>
  <si>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</si>
  <si>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</si>
  <si>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</si>
  <si>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</si>
  <si>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</si>
  <si>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</si>
  <si>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</si>
  <si>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</si>
  <si>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</si>
  <si>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</si>
  <si>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</si>
  <si>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</si>
  <si>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</si>
  <si>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</si>
  <si>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</si>
  <si>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</si>
  <si>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</si>
  <si>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</si>
  <si>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</si>
  <si>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</si>
  <si>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</si>
  <si>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</si>
  <si>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</si>
  <si>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</si>
  <si>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</si>
  <si>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</si>
  <si>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</si>
  <si>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</si>
  <si>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Season Total</t>
  </si>
  <si>
    <t>July</t>
  </si>
  <si>
    <t>August</t>
  </si>
  <si>
    <r>
      <t>tons/ac</t>
    </r>
    <r>
      <rPr>
        <b/>
        <vertAlign val="superscript"/>
        <sz val="10"/>
        <rFont val="Calibri"/>
        <family val="2"/>
        <scheme val="minor"/>
      </rPr>
      <t>5</t>
    </r>
  </si>
  <si>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</si>
  <si>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</si>
  <si>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</si>
  <si>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</si>
  <si>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</si>
  <si>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</si>
  <si>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</si>
  <si>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</si>
  <si>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</si>
  <si>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</si>
  <si>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</si>
  <si>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</si>
  <si>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t>
  </si>
  <si>
    <t>Kings Agriseeds</t>
  </si>
  <si>
    <t>Channel</t>
  </si>
  <si>
    <t>Dekalb</t>
  </si>
  <si>
    <t>Chemgro</t>
  </si>
  <si>
    <t>NS</t>
  </si>
  <si>
    <t>September</t>
  </si>
  <si>
    <t>Williamsburg, PA</t>
  </si>
  <si>
    <t>Jim Biddle</t>
  </si>
  <si>
    <t>No till</t>
  </si>
  <si>
    <t>Lexar 3qt/a</t>
  </si>
  <si>
    <t>Corn silage follwed by tritical cover crop</t>
  </si>
  <si>
    <t xml:space="preserve"> 5000 gal/a liquid dairy manure</t>
  </si>
  <si>
    <t>15 gal UAN</t>
  </si>
  <si>
    <t>None</t>
  </si>
  <si>
    <t xml:space="preserve">May 20/June </t>
  </si>
  <si>
    <t>https://climate.com</t>
  </si>
  <si>
    <t>http://climatesmartfarming.org</t>
  </si>
  <si>
    <t>NA</t>
  </si>
  <si>
    <t xml:space="preserve">Fertility at this location was excellent with no lack of nitrogen. Weed control was good and there was no signs of insect pressure. There was some tar spot and gray leaf spot present at harvest, but was very minimal and not yield limiting. </t>
  </si>
  <si>
    <r>
      <rPr>
        <b/>
        <sz val="11"/>
        <rFont val="Calibri"/>
        <family val="2"/>
        <scheme val="minor"/>
      </rPr>
      <t>Cooperator:</t>
    </r>
    <r>
      <rPr>
        <sz val="11"/>
        <rFont val="Calibri"/>
        <family val="2"/>
        <scheme val="minor"/>
      </rPr>
      <t xml:space="preserve"> Mill Hill Farm</t>
    </r>
  </si>
  <si>
    <t>PDMP Corn Silage Hybrid Testing Program 2026</t>
  </si>
  <si>
    <t>Mid maturity (99-111) day RM silage hybrids in Williamsburg, PA</t>
  </si>
  <si>
    <t>99-105 day hybrids</t>
  </si>
  <si>
    <t>99-105 day means</t>
  </si>
  <si>
    <t>106-111 day hybrids</t>
  </si>
  <si>
    <t>106-111 day means</t>
  </si>
  <si>
    <t>RT 53T49</t>
  </si>
  <si>
    <t>Advanta Seeds</t>
  </si>
  <si>
    <t>ADV XC26081</t>
  </si>
  <si>
    <t>ADV C1041</t>
  </si>
  <si>
    <t>Hoegemeyer</t>
  </si>
  <si>
    <t>7108V</t>
  </si>
  <si>
    <t>ADV XC25791</t>
  </si>
  <si>
    <t>7368PCE</t>
  </si>
  <si>
    <t>DKC53-94RIB</t>
  </si>
  <si>
    <t>201-07SSPRIB</t>
  </si>
  <si>
    <t>205-98VT4PRIB</t>
  </si>
  <si>
    <t>Revere Seeds</t>
  </si>
  <si>
    <t>102-S54 RIB</t>
  </si>
  <si>
    <t>Dyna-Gro</t>
  </si>
  <si>
    <t>D44PN56RA</t>
  </si>
  <si>
    <t>RT 51T86</t>
  </si>
  <si>
    <t>DKC105-25RIB</t>
  </si>
  <si>
    <t>Seedway</t>
  </si>
  <si>
    <t>SW 0432PE</t>
  </si>
  <si>
    <t>6854PCE</t>
  </si>
  <si>
    <t>SW 0760V4</t>
  </si>
  <si>
    <t>DKC111-02RIB</t>
  </si>
  <si>
    <t>DKC61-80RIB</t>
  </si>
  <si>
    <t>SW 1188SS</t>
  </si>
  <si>
    <t>Growmark</t>
  </si>
  <si>
    <t>FS 6166P RIB</t>
  </si>
  <si>
    <t>7700PCE</t>
  </si>
  <si>
    <t>ADV C1107</t>
  </si>
  <si>
    <t>D50PN07RA</t>
  </si>
  <si>
    <t>1184V</t>
  </si>
  <si>
    <t>D46PN97RA</t>
  </si>
  <si>
    <t>7896PCE</t>
  </si>
  <si>
    <t>8220PCE</t>
  </si>
  <si>
    <t>110-T50</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</si>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</sst>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11"/>
      <color theme="1"/>
      <name val="Calibri"/>
      <family val="2"/>
      <scheme val="minor"/>
    </font>
    <font>
      <sz val="8"/>
      <name val="Calibri"/>
      <family val="2"/>
      <scheme val="minor"/>
    </font>
    <font>
      <sz val="9"/>
      <name val="Calibri"/>
      <family val="2"/>
      <scheme val="minor"/>
    </font>
    <font>
      <b/>
      <i/>
      <sz val="11"/>
      <color theme="1"/>
      <name val="Calibri"/>
      <family val="2"/>
      <scheme val="minor"/>
    </font>
    <font>
      <b/>
      <sz val="28"/>
      <color theme="1"/>
      <name val="Calibri"/>
      <family val="2"/>
      <scheme val="minor"/>
    </font>
  </fonts>
  <fills count="7">
    <fill>
      <patternFill patternType="none"/>
    </fill>
    <fill>
      <patternFill patternType="gray125"/>
    </fill>
    <fill>
      <patternFill patternType="solid">
        <fgColor theme="3" tint="0.59996337778862885"/>
        <bgColor indexed="64"/>
      </patternFill>
    </fill>
    <fill>
      <patternFill patternType="solid">
        <fgColor theme="3" tint="0.59999389629810485"/>
        <bgColor indexed="64"/>
      </patternFill>
    </fill>
    <fill>
      <patternFill patternType="solid">
        <fgColor theme="1" tint="0.499984740745262"/>
        <bgColor indexed="64"/>
      </patternFill>
    </fill>
    <fill>
      <patternFill patternType="solid">
        <fgColor theme="0"/>
        <bgColor indexed="64"/>
      </patternFill>
    </fill>
    <fill>
      <patternFill patternType="solid">
        <fgColor theme="4" tint="0.39997558519241921"/>
        <bgColor indexed="64"/>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217">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3" fillId="0" borderId="3" xfId="0" applyFont="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0" fontId="10" fillId="0" borderId="2" xfId="0" applyFont="1" applyBorder="1" applyAlignment="1">
      <alignment horizontal="center" vertical="center"/>
    </xf>
    <xf numFmtId="1" fontId="0" fillId="0" borderId="0" xfId="0" applyNumberFormat="1" applyAlignment="1">
      <alignment horizontal="center"/>
    </xf>
    <xf numFmtId="0" fontId="11" fillId="0" borderId="4" xfId="0"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9" xfId="0" applyNumberFormat="1" applyFont="1" applyBorder="1" applyAlignment="1">
      <alignment horizontal="center"/>
    </xf>
    <xf numFmtId="164" fontId="8" fillId="0" borderId="10" xfId="0" quotePrefix="1" applyNumberFormat="1" applyFont="1" applyBorder="1" applyAlignment="1">
      <alignment horizontal="center"/>
    </xf>
    <xf numFmtId="164" fontId="27" fillId="0" borderId="9" xfId="0" applyNumberFormat="1" applyFont="1" applyBorder="1" applyAlignment="1">
      <alignment horizontal="center"/>
    </xf>
    <xf numFmtId="164" fontId="8" fillId="0" borderId="9" xfId="0" applyNumberFormat="1" applyFont="1" applyBorder="1" applyAlignment="1">
      <alignment horizontal="center"/>
    </xf>
    <xf numFmtId="164" fontId="0" fillId="0" borderId="13" xfId="0" applyNumberFormat="1" applyBorder="1" applyAlignment="1">
      <alignment horizontal="center"/>
    </xf>
    <xf numFmtId="1" fontId="11" fillId="0" borderId="12"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2" xfId="0" applyFont="1" applyBorder="1" applyAlignment="1">
      <alignment vertical="center"/>
    </xf>
    <xf numFmtId="0" fontId="11" fillId="0" borderId="12" xfId="0" applyFont="1" applyBorder="1" applyAlignment="1">
      <alignment vertical="center"/>
    </xf>
    <xf numFmtId="0" fontId="0" fillId="0" borderId="12" xfId="0" applyBorder="1" applyAlignment="1">
      <alignment vertical="center"/>
    </xf>
    <xf numFmtId="1" fontId="0" fillId="0" borderId="13" xfId="0" applyNumberFormat="1" applyBorder="1" applyAlignment="1">
      <alignment horizontal="center" vertical="center"/>
    </xf>
    <xf numFmtId="0" fontId="17" fillId="0" borderId="13" xfId="0" applyFont="1" applyBorder="1" applyAlignment="1">
      <alignment vertical="center"/>
    </xf>
    <xf numFmtId="0" fontId="17" fillId="0" borderId="12" xfId="0" applyFont="1" applyBorder="1" applyAlignment="1">
      <alignment vertical="center"/>
    </xf>
    <xf numFmtId="0" fontId="17" fillId="0" borderId="13" xfId="0" applyFont="1" applyBorder="1" applyAlignment="1">
      <alignment horizontal="left" vertical="center" wrapText="1"/>
    </xf>
    <xf numFmtId="1" fontId="11" fillId="0" borderId="13" xfId="0" applyNumberFormat="1" applyFont="1" applyBorder="1" applyAlignment="1">
      <alignment vertical="center"/>
    </xf>
    <xf numFmtId="1" fontId="11" fillId="0" borderId="12" xfId="0" applyNumberFormat="1" applyFont="1" applyBorder="1" applyAlignment="1">
      <alignment horizontal="left" vertical="center"/>
    </xf>
    <xf numFmtId="0" fontId="14" fillId="0" borderId="12" xfId="0" applyFont="1" applyBorder="1" applyAlignment="1">
      <alignment vertical="center"/>
    </xf>
    <xf numFmtId="0" fontId="0" fillId="0" borderId="0" xfId="0" applyAlignment="1">
      <alignment horizontal="left"/>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10" fillId="0" borderId="15" xfId="0" applyFont="1" applyBorder="1" applyAlignment="1">
      <alignment vertical="center"/>
    </xf>
    <xf numFmtId="0" fontId="5" fillId="0" borderId="16" xfId="0" applyFont="1" applyBorder="1" applyAlignment="1">
      <alignment vertical="center"/>
    </xf>
    <xf numFmtId="0" fontId="5" fillId="0" borderId="11" xfId="0" applyFont="1" applyBorder="1" applyAlignment="1">
      <alignment vertical="center"/>
    </xf>
    <xf numFmtId="0" fontId="0" fillId="0" borderId="7" xfId="0" applyBorder="1"/>
    <xf numFmtId="0" fontId="0" fillId="4" borderId="0" xfId="0" applyFill="1" applyAlignment="1">
      <alignment vertical="center"/>
    </xf>
    <xf numFmtId="0" fontId="0" fillId="4" borderId="13" xfId="0" applyFill="1" applyBorder="1" applyAlignment="1">
      <alignment vertical="center"/>
    </xf>
    <xf numFmtId="0" fontId="0" fillId="4" borderId="0" xfId="0" applyFill="1"/>
    <xf numFmtId="0" fontId="0" fillId="4" borderId="13" xfId="0" applyFill="1" applyBorder="1"/>
    <xf numFmtId="0" fontId="8" fillId="0" borderId="9" xfId="0" applyFont="1" applyBorder="1" applyAlignment="1">
      <alignment horizontal="center"/>
    </xf>
    <xf numFmtId="1"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1" fontId="5" fillId="0" borderId="0" xfId="0" applyNumberFormat="1" applyFont="1" applyAlignment="1">
      <alignment horizontal="left" vertical="center"/>
    </xf>
    <xf numFmtId="0" fontId="10" fillId="0" borderId="0" xfId="0" applyFont="1" applyAlignment="1">
      <alignment vertical="center"/>
    </xf>
    <xf numFmtId="1" fontId="0" fillId="2" borderId="7" xfId="0" applyNumberFormat="1" applyFill="1" applyBorder="1" applyAlignment="1">
      <alignment horizontal="center" vertical="center"/>
    </xf>
    <xf numFmtId="0" fontId="0" fillId="2" borderId="7" xfId="0" applyFill="1" applyBorder="1" applyAlignment="1">
      <alignment vertical="center"/>
    </xf>
    <xf numFmtId="0" fontId="0" fillId="2" borderId="8" xfId="0" applyFill="1" applyBorder="1" applyAlignment="1">
      <alignment vertical="center"/>
    </xf>
    <xf numFmtId="0" fontId="11" fillId="2" borderId="0" xfId="0" applyFont="1" applyFill="1" applyAlignment="1">
      <alignment vertical="center"/>
    </xf>
    <xf numFmtId="0" fontId="0" fillId="2" borderId="0" xfId="0" applyFill="1" applyAlignment="1">
      <alignment vertical="center"/>
    </xf>
    <xf numFmtId="0" fontId="0" fillId="2" borderId="13" xfId="0" applyFill="1" applyBorder="1" applyAlignment="1">
      <alignment vertical="center"/>
    </xf>
    <xf numFmtId="1" fontId="0" fillId="2" borderId="9" xfId="0" applyNumberFormat="1" applyFill="1" applyBorder="1" applyAlignment="1">
      <alignment horizontal="center" vertical="center"/>
    </xf>
    <xf numFmtId="1" fontId="0" fillId="2" borderId="10" xfId="0" applyNumberFormat="1" applyFill="1" applyBorder="1" applyAlignment="1">
      <alignment horizontal="center" vertical="center"/>
    </xf>
    <xf numFmtId="0" fontId="0" fillId="2" borderId="7" xfId="0" applyFill="1" applyBorder="1" applyAlignment="1">
      <alignment horizontal="left" vertical="center"/>
    </xf>
    <xf numFmtId="0" fontId="10" fillId="2" borderId="17" xfId="0" applyFont="1" applyFill="1" applyBorder="1" applyAlignment="1">
      <alignment vertical="center"/>
    </xf>
    <xf numFmtId="1" fontId="5" fillId="0" borderId="18" xfId="0" applyNumberFormat="1" applyFont="1" applyBorder="1" applyAlignment="1">
      <alignment horizontal="left" vertical="center"/>
    </xf>
    <xf numFmtId="0" fontId="10" fillId="2" borderId="18" xfId="0" applyFont="1" applyFill="1" applyBorder="1" applyAlignment="1">
      <alignment vertical="center"/>
    </xf>
    <xf numFmtId="0" fontId="10" fillId="0" borderId="18" xfId="0" applyFont="1" applyBorder="1" applyAlignment="1">
      <alignment horizontal="right" vertical="center"/>
    </xf>
    <xf numFmtId="1" fontId="5" fillId="2" borderId="18" xfId="0" applyNumberFormat="1" applyFont="1" applyFill="1" applyBorder="1" applyAlignment="1">
      <alignment horizontal="left" vertical="center"/>
    </xf>
    <xf numFmtId="0" fontId="10" fillId="0" borderId="18" xfId="0" applyFont="1" applyBorder="1" applyAlignment="1">
      <alignment vertical="center"/>
    </xf>
    <xf numFmtId="1" fontId="5" fillId="2" borderId="19" xfId="0" applyNumberFormat="1" applyFont="1" applyFill="1" applyBorder="1" applyAlignment="1">
      <alignment horizontal="left" vertical="center"/>
    </xf>
    <xf numFmtId="1" fontId="5" fillId="3" borderId="0" xfId="0" applyNumberFormat="1" applyFont="1" applyFill="1" applyAlignment="1">
      <alignment horizontal="left" vertical="center"/>
    </xf>
    <xf numFmtId="1" fontId="31" fillId="0" borderId="0" xfId="0" applyNumberFormat="1" applyFont="1" applyAlignment="1">
      <alignment horizontal="center" vertical="center"/>
    </xf>
    <xf numFmtId="0" fontId="33" fillId="0" borderId="0" xfId="0" applyFont="1" applyAlignment="1">
      <alignment horizontal="left" wrapText="1"/>
    </xf>
    <xf numFmtId="0" fontId="33" fillId="0" borderId="0" xfId="0" applyFont="1"/>
    <xf numFmtId="0" fontId="32" fillId="0" borderId="0" xfId="0" applyFont="1"/>
    <xf numFmtId="14" fontId="0" fillId="2" borderId="0" xfId="0" applyNumberFormat="1" applyFill="1" applyAlignment="1">
      <alignment horizontal="left"/>
    </xf>
    <xf numFmtId="14" fontId="0" fillId="3" borderId="20" xfId="0" applyNumberFormat="1" applyFill="1" applyBorder="1" applyAlignment="1">
      <alignment horizontal="left"/>
    </xf>
    <xf numFmtId="0" fontId="0" fillId="0" borderId="9" xfId="0" applyBorder="1" applyAlignment="1">
      <alignment vertical="center"/>
    </xf>
    <xf numFmtId="0" fontId="0" fillId="0" borderId="9" xfId="0" applyBorder="1" applyAlignment="1">
      <alignment horizontal="left" vertical="center" wrapText="1"/>
    </xf>
    <xf numFmtId="0" fontId="0" fillId="0" borderId="0" xfId="0" applyAlignment="1">
      <alignment horizontal="left" vertical="center"/>
    </xf>
    <xf numFmtId="1" fontId="0" fillId="0" borderId="12" xfId="0" applyNumberFormat="1" applyBorder="1" applyAlignment="1">
      <alignment horizontal="left" vertical="center"/>
    </xf>
    <xf numFmtId="164" fontId="0" fillId="0" borderId="0" xfId="0" applyNumberFormat="1" applyAlignment="1">
      <alignment horizontal="left" vertical="center"/>
    </xf>
    <xf numFmtId="1" fontId="0" fillId="0" borderId="13" xfId="0" applyNumberFormat="1" applyBorder="1" applyAlignment="1">
      <alignment horizontal="left" vertical="center"/>
    </xf>
    <xf numFmtId="0" fontId="0" fillId="0" borderId="12" xfId="0" applyBorder="1"/>
    <xf numFmtId="3" fontId="0" fillId="0" borderId="0" xfId="0" applyNumberFormat="1" applyAlignment="1">
      <alignment horizontal="center" vertical="center"/>
    </xf>
    <xf numFmtId="0" fontId="0" fillId="0" borderId="0" xfId="0" applyAlignment="1">
      <alignment horizontal="left" vertical="center" wrapText="1"/>
    </xf>
    <xf numFmtId="1" fontId="0" fillId="0" borderId="0" xfId="0" applyNumberFormat="1" applyAlignment="1">
      <alignment horizontal="center" vertical="center" wrapText="1"/>
    </xf>
    <xf numFmtId="164" fontId="5" fillId="0" borderId="0" xfId="0" applyNumberFormat="1" applyFont="1" applyAlignment="1">
      <alignment horizontal="center" vertical="center"/>
    </xf>
    <xf numFmtId="0" fontId="0" fillId="0" borderId="9" xfId="0" applyBorder="1" applyAlignment="1">
      <alignment horizontal="center" vertical="center"/>
    </xf>
    <xf numFmtId="0" fontId="5" fillId="0" borderId="9" xfId="0" applyFont="1" applyBorder="1" applyAlignment="1">
      <alignment horizontal="right" vertical="center"/>
    </xf>
    <xf numFmtId="0" fontId="5" fillId="0" borderId="0" xfId="0" applyFont="1" applyAlignment="1">
      <alignment horizontal="right" vertical="center"/>
    </xf>
    <xf numFmtId="0" fontId="0" fillId="0" borderId="9" xfId="0" applyBorder="1" applyAlignment="1">
      <alignment horizontal="left" vertical="center"/>
    </xf>
    <xf numFmtId="1" fontId="0" fillId="0" borderId="9" xfId="0" applyNumberFormat="1" applyBorder="1" applyAlignment="1">
      <alignment horizontal="center" vertical="center"/>
    </xf>
    <xf numFmtId="1" fontId="0" fillId="0" borderId="9"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xf>
    <xf numFmtId="0" fontId="5" fillId="0" borderId="7" xfId="0" applyFont="1" applyBorder="1" applyAlignment="1">
      <alignment horizontal="right" vertical="center"/>
    </xf>
    <xf numFmtId="0" fontId="0" fillId="0" borderId="12" xfId="0" applyBorder="1" applyAlignment="1">
      <alignment horizontal="center" vertical="center"/>
    </xf>
    <xf numFmtId="0" fontId="0" fillId="0" borderId="11" xfId="0" applyBorder="1" applyAlignment="1">
      <alignment horizontal="center" vertical="center"/>
    </xf>
    <xf numFmtId="0" fontId="5" fillId="0" borderId="21" xfId="0" applyFont="1" applyBorder="1"/>
    <xf numFmtId="0" fontId="0" fillId="0" borderId="22" xfId="0" applyBorder="1"/>
    <xf numFmtId="0" fontId="0" fillId="0" borderId="22" xfId="0" applyBorder="1" applyAlignment="1">
      <alignment horizontal="center"/>
    </xf>
    <xf numFmtId="3" fontId="0" fillId="0" borderId="22" xfId="0" applyNumberFormat="1" applyBorder="1" applyAlignment="1">
      <alignment horizontal="center" vertical="center"/>
    </xf>
    <xf numFmtId="164" fontId="0" fillId="0" borderId="22" xfId="0" applyNumberFormat="1" applyBorder="1" applyAlignment="1">
      <alignment horizontal="center" vertical="center"/>
    </xf>
    <xf numFmtId="164" fontId="0" fillId="0" borderId="23" xfId="0" applyNumberFormat="1" applyBorder="1" applyAlignment="1">
      <alignment horizontal="center" vertical="center"/>
    </xf>
    <xf numFmtId="3" fontId="34" fillId="0" borderId="0" xfId="0" applyNumberFormat="1" applyFont="1" applyAlignment="1">
      <alignment horizontal="right" vertical="center"/>
    </xf>
    <xf numFmtId="3" fontId="34" fillId="0" borderId="9" xfId="0" applyNumberFormat="1" applyFont="1" applyBorder="1" applyAlignment="1">
      <alignment horizontal="right" vertical="center"/>
    </xf>
    <xf numFmtId="0" fontId="5" fillId="0" borderId="6" xfId="0" applyFont="1" applyBorder="1"/>
    <xf numFmtId="0" fontId="0" fillId="0" borderId="14" xfId="0" applyBorder="1" applyAlignment="1">
      <alignment horizontal="left" vertical="center"/>
    </xf>
    <xf numFmtId="164" fontId="5" fillId="0" borderId="7" xfId="0" applyNumberFormat="1" applyFont="1" applyBorder="1" applyAlignment="1">
      <alignment horizontal="center"/>
    </xf>
    <xf numFmtId="164" fontId="8" fillId="0" borderId="9" xfId="0" quotePrefix="1" applyNumberFormat="1" applyFont="1" applyBorder="1" applyAlignment="1">
      <alignment horizontal="center"/>
    </xf>
    <xf numFmtId="164" fontId="31" fillId="3" borderId="0" xfId="0" applyNumberFormat="1" applyFont="1" applyFill="1" applyAlignment="1">
      <alignment horizontal="center" vertical="center"/>
    </xf>
    <xf numFmtId="164" fontId="31" fillId="0" borderId="0" xfId="0" applyNumberFormat="1" applyFont="1" applyAlignment="1">
      <alignment horizontal="center" vertical="center"/>
    </xf>
    <xf numFmtId="0" fontId="5" fillId="0" borderId="24" xfId="0" applyFont="1" applyBorder="1" applyAlignment="1">
      <alignment horizontal="right" vertical="center"/>
    </xf>
    <xf numFmtId="0" fontId="5" fillId="0" borderId="13" xfId="0" applyFont="1" applyBorder="1" applyAlignment="1">
      <alignment horizontal="right" vertical="center"/>
    </xf>
    <xf numFmtId="0" fontId="5" fillId="0" borderId="10" xfId="0" applyFont="1" applyBorder="1" applyAlignment="1">
      <alignment horizontal="right" vertical="center"/>
    </xf>
    <xf numFmtId="164" fontId="34" fillId="0" borderId="14" xfId="0" applyNumberFormat="1" applyFont="1" applyBorder="1" applyAlignment="1">
      <alignment horizontal="center" vertical="center"/>
    </xf>
    <xf numFmtId="0" fontId="17" fillId="5" borderId="0" xfId="0" applyFont="1" applyFill="1"/>
    <xf numFmtId="0" fontId="0" fillId="5" borderId="0" xfId="0" applyFill="1" applyAlignment="1">
      <alignment horizontal="left"/>
    </xf>
    <xf numFmtId="165" fontId="0" fillId="5" borderId="0" xfId="0" applyNumberFormat="1" applyFill="1" applyAlignment="1">
      <alignment horizontal="left" vertical="top" wrapText="1"/>
    </xf>
    <xf numFmtId="165" fontId="0" fillId="5" borderId="13" xfId="0" applyNumberFormat="1" applyFill="1" applyBorder="1" applyAlignment="1">
      <alignment horizontal="left" vertical="top" wrapText="1"/>
    </xf>
    <xf numFmtId="0" fontId="0" fillId="5" borderId="0" xfId="0" applyFill="1" applyAlignment="1">
      <alignment vertical="center"/>
    </xf>
    <xf numFmtId="0" fontId="0" fillId="5" borderId="13" xfId="0" applyFill="1" applyBorder="1" applyAlignment="1">
      <alignment vertical="center"/>
    </xf>
    <xf numFmtId="0" fontId="0" fillId="5" borderId="0" xfId="0" applyFill="1"/>
    <xf numFmtId="0" fontId="0" fillId="5" borderId="13" xfId="0" applyFill="1" applyBorder="1"/>
    <xf numFmtId="0" fontId="11" fillId="5" borderId="0" xfId="0" applyFont="1" applyFill="1" applyAlignment="1">
      <alignment vertical="center"/>
    </xf>
    <xf numFmtId="0" fontId="0" fillId="6" borderId="0" xfId="0" applyFill="1" applyAlignment="1">
      <alignment horizontal="left" vertical="top" wrapText="1"/>
    </xf>
    <xf numFmtId="0" fontId="0" fillId="6" borderId="13" xfId="0" applyFill="1" applyBorder="1" applyAlignment="1">
      <alignment horizontal="left" vertical="top" wrapText="1"/>
    </xf>
    <xf numFmtId="0" fontId="0" fillId="6" borderId="0" xfId="0" applyFill="1" applyAlignment="1">
      <alignment horizontal="left"/>
    </xf>
    <xf numFmtId="1" fontId="0" fillId="6" borderId="0" xfId="0" applyNumberFormat="1" applyFill="1" applyAlignment="1">
      <alignment horizontal="center" vertical="center"/>
    </xf>
    <xf numFmtId="1" fontId="0" fillId="6" borderId="13" xfId="0" applyNumberFormat="1" applyFill="1" applyBorder="1" applyAlignment="1">
      <alignment horizontal="center" vertical="center"/>
    </xf>
    <xf numFmtId="49" fontId="0" fillId="6" borderId="0" xfId="0" applyNumberFormat="1" applyFill="1" applyAlignment="1">
      <alignment horizontal="left"/>
    </xf>
    <xf numFmtId="1" fontId="5" fillId="0" borderId="0" xfId="0" applyNumberFormat="1" applyFont="1" applyAlignment="1">
      <alignment horizontal="center" vertical="center"/>
    </xf>
    <xf numFmtId="3" fontId="0" fillId="0" borderId="0" xfId="0" applyNumberFormat="1" applyAlignment="1">
      <alignment horizontal="center"/>
    </xf>
    <xf numFmtId="164" fontId="34" fillId="0" borderId="25" xfId="0" applyNumberFormat="1" applyFont="1" applyBorder="1" applyAlignment="1">
      <alignment horizontal="center" vertical="center"/>
    </xf>
    <xf numFmtId="0" fontId="0" fillId="6" borderId="0" xfId="0" applyFill="1" applyAlignment="1">
      <alignment horizontal="left" vertical="top" wrapText="1"/>
    </xf>
    <xf numFmtId="0" fontId="0" fillId="6" borderId="13" xfId="0" applyFill="1" applyBorder="1" applyAlignment="1">
      <alignment horizontal="left" vertical="top" wrapText="1"/>
    </xf>
    <xf numFmtId="0" fontId="12" fillId="0" borderId="12" xfId="0" applyFont="1" applyBorder="1"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0" fillId="0" borderId="12"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3" fillId="0" borderId="15" xfId="0" applyFont="1" applyBorder="1" applyAlignment="1">
      <alignment horizontal="left" vertical="center"/>
    </xf>
    <xf numFmtId="0" fontId="13" fillId="0" borderId="2" xfId="0" applyFont="1" applyBorder="1" applyAlignment="1">
      <alignment horizontal="left" vertical="center"/>
    </xf>
    <xf numFmtId="0" fontId="13" fillId="0" borderId="5" xfId="0" applyFont="1" applyBorder="1" applyAlignment="1">
      <alignment horizontal="left" vertical="center"/>
    </xf>
    <xf numFmtId="0" fontId="4" fillId="0" borderId="9" xfId="1" applyBorder="1" applyAlignment="1">
      <alignment horizontal="left" vertical="top" wrapText="1"/>
    </xf>
    <xf numFmtId="0" fontId="4" fillId="0" borderId="10" xfId="1" applyBorder="1" applyAlignment="1">
      <alignment horizontal="left" vertical="top" wrapText="1"/>
    </xf>
    <xf numFmtId="0" fontId="4" fillId="0" borderId="0" xfId="1" applyFill="1"/>
    <xf numFmtId="0" fontId="0" fillId="0" borderId="0" xfId="0"/>
    <xf numFmtId="0" fontId="33" fillId="0" borderId="0" xfId="0" applyFont="1" applyAlignment="1">
      <alignment horizontal="left"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164" fontId="10" fillId="0" borderId="7" xfId="0" applyNumberFormat="1" applyFont="1" applyBorder="1" applyAlignment="1">
      <alignment horizontal="center" wrapText="1"/>
    </xf>
    <xf numFmtId="164" fontId="10" fillId="0" borderId="0" xfId="0" applyNumberFormat="1" applyFont="1" applyAlignment="1">
      <alignment horizontal="center" wrapText="1"/>
    </xf>
    <xf numFmtId="0" fontId="5" fillId="0" borderId="6" xfId="0" applyFont="1" applyBorder="1" applyAlignment="1">
      <alignment horizontal="center"/>
    </xf>
    <xf numFmtId="0" fontId="5" fillId="0" borderId="12" xfId="0" applyFont="1" applyBorder="1" applyAlignment="1">
      <alignment horizontal="center"/>
    </xf>
    <xf numFmtId="0" fontId="5" fillId="0" borderId="11" xfId="0" applyFont="1" applyBorder="1" applyAlignment="1">
      <alignment horizontal="center"/>
    </xf>
    <xf numFmtId="0" fontId="5" fillId="0" borderId="7" xfId="0" applyFont="1" applyBorder="1" applyAlignment="1">
      <alignment horizontal="center"/>
    </xf>
    <xf numFmtId="0" fontId="5" fillId="0" borderId="0" xfId="0" applyFont="1" applyAlignment="1">
      <alignment horizontal="center"/>
    </xf>
    <xf numFmtId="0" fontId="5" fillId="0" borderId="9" xfId="0" applyFont="1" applyBorder="1" applyAlignment="1">
      <alignment horizontal="center"/>
    </xf>
    <xf numFmtId="0" fontId="5" fillId="0" borderId="7" xfId="0" applyFont="1" applyBorder="1" applyAlignment="1">
      <alignment horizontal="center" wrapText="1"/>
    </xf>
    <xf numFmtId="0" fontId="5" fillId="0" borderId="0" xfId="0" applyFont="1" applyAlignment="1">
      <alignment horizontal="center" wrapText="1"/>
    </xf>
    <xf numFmtId="0" fontId="5" fillId="0" borderId="9" xfId="0" applyFont="1" applyBorder="1" applyAlignment="1">
      <alignment horizontal="center" wrapText="1"/>
    </xf>
    <xf numFmtId="1" fontId="5" fillId="0" borderId="7" xfId="0" applyNumberFormat="1" applyFont="1" applyBorder="1" applyAlignment="1">
      <alignment horizontal="center"/>
    </xf>
    <xf numFmtId="1" fontId="5" fillId="0" borderId="0" xfId="0" applyNumberFormat="1" applyFont="1" applyAlignment="1">
      <alignment horizontal="center"/>
    </xf>
    <xf numFmtId="164" fontId="5" fillId="0" borderId="7" xfId="0" applyNumberFormat="1" applyFont="1" applyBorder="1" applyAlignment="1">
      <alignment horizontal="center" wrapText="1"/>
    </xf>
    <xf numFmtId="164" fontId="5" fillId="0" borderId="0" xfId="0" applyNumberFormat="1" applyFont="1" applyAlignment="1">
      <alignment horizontal="center" wrapText="1"/>
    </xf>
    <xf numFmtId="164" fontId="5" fillId="0" borderId="8" xfId="0" applyNumberFormat="1" applyFont="1" applyBorder="1" applyAlignment="1">
      <alignment horizontal="center" wrapText="1"/>
    </xf>
    <xf numFmtId="164" fontId="5" fillId="0" borderId="13" xfId="0" applyNumberFormat="1" applyFont="1" applyBorder="1" applyAlignment="1">
      <alignment horizontal="center" wrapText="1"/>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13" xfId="0" applyFont="1" applyBorder="1" applyAlignment="1">
      <alignment horizontal="center" vertical="center"/>
    </xf>
    <xf numFmtId="0" fontId="6" fillId="0" borderId="12"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22" fillId="0" borderId="12" xfId="0" applyFont="1" applyBorder="1" applyAlignment="1">
      <alignment horizontal="left" vertical="top" wrapText="1"/>
    </xf>
    <xf numFmtId="0" fontId="22" fillId="0" borderId="0" xfId="0" applyFont="1" applyAlignment="1">
      <alignment horizontal="left" vertical="top" wrapText="1"/>
    </xf>
    <xf numFmtId="0" fontId="22" fillId="0" borderId="13" xfId="0" applyFont="1" applyBorder="1" applyAlignment="1">
      <alignment horizontal="left" vertical="top" wrapText="1"/>
    </xf>
    <xf numFmtId="0" fontId="25" fillId="0" borderId="12" xfId="0" applyFont="1" applyBorder="1" applyAlignment="1">
      <alignment horizontal="center" vertical="center"/>
    </xf>
    <xf numFmtId="0" fontId="25" fillId="0" borderId="0" xfId="0" applyFont="1" applyAlignment="1">
      <alignment horizontal="center" vertical="center"/>
    </xf>
    <xf numFmtId="0" fontId="25" fillId="0" borderId="13" xfId="0" applyFont="1" applyBorder="1" applyAlignment="1">
      <alignment horizontal="center" vertical="center"/>
    </xf>
    <xf numFmtId="0" fontId="22" fillId="0" borderId="11" xfId="0" applyFont="1" applyBorder="1" applyAlignment="1">
      <alignment horizontal="left" vertical="top" wrapText="1"/>
    </xf>
    <xf numFmtId="0" fontId="22" fillId="0" borderId="9" xfId="0" applyFont="1" applyBorder="1" applyAlignment="1">
      <alignment horizontal="left" vertical="top" wrapText="1"/>
    </xf>
    <xf numFmtId="0" fontId="22" fillId="0" borderId="10" xfId="0" applyFont="1" applyBorder="1" applyAlignment="1">
      <alignment horizontal="left" vertical="top" wrapText="1"/>
    </xf>
    <xf numFmtId="0" fontId="0" fillId="0" borderId="2" xfId="0" applyBorder="1"/>
    <xf numFmtId="0" fontId="0" fillId="0" borderId="0" xfId="0" applyFill="1"/>
    <xf numFmtId="0" fontId="0" fillId="0" borderId="0" xfId="0" applyFill="1" applyAlignment="1">
      <alignment horizontal="center"/>
    </xf>
    <xf numFmtId="3" fontId="0" fillId="0" borderId="0" xfId="0" applyNumberFormat="1" applyFill="1" applyAlignment="1">
      <alignment horizontal="center" vertical="center"/>
    </xf>
    <xf numFmtId="164" fontId="0" fillId="0" borderId="0" xfId="0" applyNumberFormat="1" applyFill="1" applyAlignment="1">
      <alignment horizontal="center" vertical="center"/>
    </xf>
    <xf numFmtId="164" fontId="5" fillId="0" borderId="7"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0" borderId="13" xfId="0" applyNumberFormat="1" applyFont="1" applyBorder="1" applyAlignment="1">
      <alignment horizontal="center" vertical="center"/>
    </xf>
    <xf numFmtId="164" fontId="5" fillId="0" borderId="9"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34" fillId="0" borderId="26" xfId="0" applyNumberFormat="1" applyFont="1" applyBorder="1" applyAlignment="1">
      <alignment horizontal="center" vertical="center"/>
    </xf>
    <xf numFmtId="0" fontId="0" fillId="0" borderId="2" xfId="0" applyBorder="1" applyAlignment="1">
      <alignment horizontal="center"/>
    </xf>
    <xf numFmtId="3" fontId="0" fillId="0" borderId="2" xfId="0" applyNumberFormat="1" applyBorder="1" applyAlignment="1">
      <alignment horizontal="center" vertical="center"/>
    </xf>
    <xf numFmtId="3" fontId="0" fillId="0" borderId="2" xfId="0" applyNumberFormat="1" applyBorder="1" applyAlignment="1">
      <alignment horizontal="center"/>
    </xf>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3261CA2A-E6C8-4948-9DF7-A0A19A7F42C3}"/>
    <cellStyle name="Normal 4" xfId="4" xr:uid="{00000000-0005-0000-0000-000006000000}"/>
  </cellStyles>
  <dxfs count="49">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0.0"/>
      <fill>
        <patternFill patternType="solid">
          <fgColor indexed="64"/>
          <bgColor theme="3" tint="0.59999389629810485"/>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48"/>
    </tableStyle>
    <tableStyle name="Table Style 1 2" pivot="0" count="1" xr9:uid="{00000000-0011-0000-FFFF-FFFF01000000}">
      <tableStyleElement type="firstRowStripe" dxfId="4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7" name="Rectangle 6">
          <a:extLst>
            <a:ext uri="{FF2B5EF4-FFF2-40B4-BE49-F238E27FC236}">
              <a16:creationId xmlns:a16="http://schemas.microsoft.com/office/drawing/2014/main" id="{B5DE69A2-3302-41E7-A943-24704356ABA3}"/>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454983</xdr:colOff>
      <xdr:row>47</xdr:row>
      <xdr:rowOff>28575</xdr:rowOff>
    </xdr:to>
    <xdr:pic>
      <xdr:nvPicPr>
        <xdr:cNvPr id="8" name="Picture 7" descr="Corn">
          <a:extLst>
            <a:ext uri="{FF2B5EF4-FFF2-40B4-BE49-F238E27FC236}">
              <a16:creationId xmlns:a16="http://schemas.microsoft.com/office/drawing/2014/main" id="{43F32B11-2517-4ED2-818C-C558589165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51621" y="4054314"/>
          <a:ext cx="5876925" cy="39785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561975</xdr:colOff>
      <xdr:row>0</xdr:row>
      <xdr:rowOff>84534</xdr:rowOff>
    </xdr:from>
    <xdr:to>
      <xdr:col>18</xdr:col>
      <xdr:colOff>523875</xdr:colOff>
      <xdr:row>3</xdr:row>
      <xdr:rowOff>219075</xdr:rowOff>
    </xdr:to>
    <xdr:grpSp>
      <xdr:nvGrpSpPr>
        <xdr:cNvPr id="2" name="Group 6">
          <a:extLst>
            <a:ext uri="{FF2B5EF4-FFF2-40B4-BE49-F238E27FC236}">
              <a16:creationId xmlns:a16="http://schemas.microsoft.com/office/drawing/2014/main" id="{BD7C9745-547A-441C-8F8C-CFC8E6E92E3D}"/>
            </a:ext>
          </a:extLst>
        </xdr:cNvPr>
        <xdr:cNvGrpSpPr>
          <a:grpSpLocks/>
        </xdr:cNvGrpSpPr>
      </xdr:nvGrpSpPr>
      <xdr:grpSpPr bwMode="auto">
        <a:xfrm>
          <a:off x="9134475" y="84534"/>
          <a:ext cx="2124075" cy="1153716"/>
          <a:chOff x="2344464" y="114300"/>
          <a:chExt cx="1575638" cy="968692"/>
        </a:xfrm>
      </xdr:grpSpPr>
      <xdr:pic>
        <xdr:nvPicPr>
          <xdr:cNvPr id="3" name="Picture 7">
            <a:extLst>
              <a:ext uri="{FF2B5EF4-FFF2-40B4-BE49-F238E27FC236}">
                <a16:creationId xmlns:a16="http://schemas.microsoft.com/office/drawing/2014/main" id="{32E43F3D-D279-F24D-03DE-3DE9484144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C2BBB484-BDE7-076D-FBAB-B34A1F604C81}"/>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40473A9F-246E-F025-62E3-3DB45AF48A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2B62EA38-869C-B636-2C99-202AD18454B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8A79A0F8-F08A-FBF3-55DC-FEB85D2A0EB5}"/>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2" name="Picture 1">
          <a:extLst>
            <a:ext uri="{FF2B5EF4-FFF2-40B4-BE49-F238E27FC236}">
              <a16:creationId xmlns:a16="http://schemas.microsoft.com/office/drawing/2014/main" id="{A980808B-A130-43E4-91AE-416C5F63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0:C25" totalsRowShown="0" headerRowDxfId="46" headerRowBorderDxfId="45" tableBorderDxfId="44">
  <tableColumns count="3">
    <tableColumn id="1" xr3:uid="{85533014-40F5-45CA-9EA7-C396FD37E505}" name="Month" dataDxfId="43"/>
    <tableColumn id="2" xr3:uid="{8A79F74D-1745-4011-88C2-504A6EDBDC1F}" name="Precip. In." dataDxfId="42"/>
    <tableColumn id="3" xr3:uid="{EA339F6A-360A-449E-848E-8022A5B29855}" name="GDD" dataDxfId="41"/>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402A15-9717-4572-8768-F6B8C132A30C}" name="Table1" displayName="Table1" ref="A10:S44" headerRowCount="0" totalsRowShown="0" headerRowDxfId="40" dataDxfId="39" tableBorderDxfId="38">
  <tableColumns count="19">
    <tableColumn id="1" xr3:uid="{8BD42501-1F51-4E3F-ABBC-0A9A2D5AA51C}" name="Column1" headerRowDxfId="37" dataDxfId="36"/>
    <tableColumn id="2" xr3:uid="{946DC2C0-409F-476A-93F2-50178D071D28}" name="Column2" headerRowDxfId="35" dataDxfId="34"/>
    <tableColumn id="3" xr3:uid="{73F84FBA-A5F8-4CEC-ACA9-50D2CCC0EAB1}" name="Column3" headerRowDxfId="33" dataDxfId="32"/>
    <tableColumn id="4" xr3:uid="{4D2E8711-6B8D-4B67-92C8-AEEFC53DB3E0}" name="Column4" headerRowDxfId="31" dataDxfId="30"/>
    <tableColumn id="5" xr3:uid="{BD0E52F4-58E6-4001-B893-E06D69BC14E2}" name="Column5" headerRowDxfId="29" dataDxfId="28"/>
    <tableColumn id="6" xr3:uid="{AC3A9A93-AFDD-4DAD-9F2D-219FCC508E81}" name="Column6" headerRowDxfId="27" dataDxfId="26"/>
    <tableColumn id="7" xr3:uid="{EDEBA56A-66CB-458E-B4A8-AAE4076A5103}" name="Column7" headerRowDxfId="25" dataDxfId="24"/>
    <tableColumn id="8" xr3:uid="{AB6D2B8A-9387-42C5-B543-63C751134AD9}" name="Column8" headerRowDxfId="23" dataDxfId="22"/>
    <tableColumn id="9" xr3:uid="{1AAB803E-63B6-44E9-AF68-C7A2768004DC}" name="Column9" headerRowDxfId="21" dataDxfId="20"/>
    <tableColumn id="10" xr3:uid="{8F6BA944-272D-48B7-93C9-DF9193E96D6F}" name="Column10" headerRowDxfId="19" dataDxfId="18"/>
    <tableColumn id="11" xr3:uid="{0281272F-2ACD-43B5-B1DC-EC111CA9A115}" name="Column11" headerRowDxfId="17" dataDxfId="16"/>
    <tableColumn id="12" xr3:uid="{9FD9E429-BA19-42A0-A724-0AAC1266F786}" name="Column12" headerRowDxfId="15" dataDxfId="14"/>
    <tableColumn id="13" xr3:uid="{1FD5FCDD-98FB-4C68-A68F-36F5BC40CBDB}" name="Column13" headerRowDxfId="13" dataDxfId="12"/>
    <tableColumn id="14" xr3:uid="{AF0DFE3C-F3EC-4E07-875B-895BDC98A5CB}" name="Column14" headerRowDxfId="11" dataDxfId="10"/>
    <tableColumn id="15" xr3:uid="{80C9AD86-3470-4227-99E8-9FBE315AADCC}" name="Column15" headerRowDxfId="9" dataDxfId="8"/>
    <tableColumn id="16" xr3:uid="{3CF8A6D5-1020-4652-A19B-E441F3A7844D}" name="Column16" headerRowDxfId="7" dataDxfId="6"/>
    <tableColumn id="17" xr3:uid="{5EA41DCD-77AC-44D3-9B04-5CEA13AC5624}" name="Column17" headerRowDxfId="5" dataDxfId="4"/>
    <tableColumn id="18" xr3:uid="{448772BB-CDFD-47B8-B77D-8A5C91370F38}" name="Column18" headerRowDxfId="3" dataDxfId="2"/>
    <tableColumn id="19" xr3:uid="{2F85684D-C91A-40E4-A2EF-A5F751CADBD9}" name="Column19" headerRowDxfId="1" dataDxfId="0"/>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L1" sqref="L1"/>
    </sheetView>
  </sheetViews>
  <sheetFormatPr defaultColWidth="8.85546875" defaultRowHeight="15" x14ac:dyDescent="0.25"/>
  <sheetData>
    <row r="16" ht="15" customHeight="1" x14ac:dyDescent="0.25"/>
    <row r="18" spans="1:11" x14ac:dyDescent="0.25">
      <c r="A18" s="76"/>
      <c r="B18" s="76"/>
      <c r="C18" s="76"/>
      <c r="D18" s="76"/>
      <c r="E18" s="76"/>
      <c r="F18" s="76"/>
      <c r="G18" s="76"/>
      <c r="H18" s="76"/>
      <c r="I18" s="76"/>
      <c r="J18" s="76"/>
      <c r="K18" s="76"/>
    </row>
    <row r="19" spans="1:11" x14ac:dyDescent="0.25">
      <c r="A19" s="77"/>
    </row>
    <row r="20" spans="1:11" x14ac:dyDescent="0.25">
      <c r="A20" s="77"/>
    </row>
    <row r="21" spans="1:11" x14ac:dyDescent="0.25">
      <c r="A21" s="77"/>
    </row>
    <row r="23" spans="1:11" x14ac:dyDescent="0.25">
      <c r="A23" s="78"/>
    </row>
    <row r="24" spans="1:11" x14ac:dyDescent="0.25">
      <c r="A24" s="78"/>
    </row>
    <row r="25" spans="1:11" x14ac:dyDescent="0.25">
      <c r="A25" s="78"/>
    </row>
    <row r="26" spans="1:11" x14ac:dyDescent="0.25">
      <c r="A26" s="78"/>
    </row>
    <row r="27" spans="1:11" x14ac:dyDescent="0.25">
      <c r="A27" s="78"/>
    </row>
    <row r="28" spans="1:11" x14ac:dyDescent="0.25">
      <c r="A28" s="78"/>
    </row>
    <row r="29" spans="1:11" x14ac:dyDescent="0.25">
      <c r="A29" s="78"/>
    </row>
    <row r="30" spans="1:11" x14ac:dyDescent="0.25">
      <c r="A30" s="78"/>
    </row>
    <row r="31" spans="1:11" x14ac:dyDescent="0.25">
      <c r="A31" s="78"/>
    </row>
    <row r="32" spans="1:11" x14ac:dyDescent="0.25">
      <c r="A32" s="78"/>
    </row>
    <row r="33" spans="1:1" x14ac:dyDescent="0.25">
      <c r="A33" s="78"/>
    </row>
    <row r="34" spans="1:1" x14ac:dyDescent="0.25">
      <c r="A34" s="78"/>
    </row>
    <row r="35" spans="1:1" x14ac:dyDescent="0.25">
      <c r="A35" s="78"/>
    </row>
    <row r="36" spans="1:1" x14ac:dyDescent="0.25">
      <c r="A36" s="78"/>
    </row>
    <row r="37" spans="1:1" x14ac:dyDescent="0.25">
      <c r="A37" s="78"/>
    </row>
    <row r="38" spans="1:1" x14ac:dyDescent="0.25">
      <c r="A38" s="78"/>
    </row>
    <row r="39" spans="1:1" x14ac:dyDescent="0.25">
      <c r="A39" s="78"/>
    </row>
    <row r="40" spans="1:1" x14ac:dyDescent="0.25">
      <c r="A40" s="78"/>
    </row>
    <row r="43" spans="1:1" x14ac:dyDescent="0.25">
      <c r="A43" s="78"/>
    </row>
    <row r="45" spans="1:1" x14ac:dyDescent="0.25">
      <c r="A45" s="78"/>
    </row>
    <row r="50" spans="1:11" ht="15" customHeight="1" x14ac:dyDescent="0.25">
      <c r="A50" s="158" t="s">
        <v>135</v>
      </c>
      <c r="B50" s="158"/>
      <c r="C50" s="158"/>
      <c r="D50" s="158"/>
      <c r="E50" s="158"/>
      <c r="F50" s="158"/>
      <c r="G50" s="158"/>
      <c r="H50" s="158"/>
      <c r="I50" s="158"/>
      <c r="J50" s="158"/>
      <c r="K50" s="158"/>
    </row>
    <row r="51" spans="1:11" ht="21.75" customHeight="1" x14ac:dyDescent="0.25">
      <c r="A51" s="158"/>
      <c r="B51" s="158"/>
      <c r="C51" s="158"/>
      <c r="D51" s="158"/>
      <c r="E51" s="158"/>
      <c r="F51" s="158"/>
      <c r="G51" s="158"/>
      <c r="H51" s="158"/>
      <c r="I51" s="158"/>
      <c r="J51" s="158"/>
      <c r="K51" s="158"/>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28"/>
  <sheetViews>
    <sheetView showGridLines="0" workbookViewId="0">
      <selection activeCell="G1" sqref="G1"/>
    </sheetView>
  </sheetViews>
  <sheetFormatPr defaultRowHeight="15" x14ac:dyDescent="0.25"/>
  <cols>
    <col min="1" max="1" width="19.85546875" customWidth="1"/>
    <col min="2" max="2" width="13.85546875" customWidth="1"/>
    <col min="3" max="5" width="11" customWidth="1"/>
    <col min="6" max="6" width="20.28515625" customWidth="1"/>
    <col min="11" max="11" width="12.7109375" customWidth="1"/>
  </cols>
  <sheetData>
    <row r="1" spans="1:8" ht="19.5" thickBot="1" x14ac:dyDescent="0.3">
      <c r="A1" s="4" t="s">
        <v>4</v>
      </c>
      <c r="B1" s="5"/>
      <c r="C1" s="5"/>
      <c r="D1" s="5"/>
      <c r="E1" s="6"/>
      <c r="F1" s="6"/>
    </row>
    <row r="2" spans="1:8" x14ac:dyDescent="0.25">
      <c r="A2" s="67" t="s">
        <v>24</v>
      </c>
      <c r="B2" s="66" t="s">
        <v>81</v>
      </c>
      <c r="C2" s="58"/>
      <c r="D2" s="59"/>
      <c r="E2" s="59"/>
      <c r="F2" s="60"/>
    </row>
    <row r="3" spans="1:8" x14ac:dyDescent="0.25">
      <c r="A3" s="68" t="s">
        <v>5</v>
      </c>
      <c r="B3" s="35" t="s">
        <v>82</v>
      </c>
      <c r="C3" s="47"/>
      <c r="D3" s="47"/>
      <c r="E3" s="47"/>
      <c r="F3" s="28"/>
    </row>
    <row r="4" spans="1:8" x14ac:dyDescent="0.25">
      <c r="A4" s="69" t="s">
        <v>6</v>
      </c>
      <c r="B4" s="79">
        <v>46162</v>
      </c>
      <c r="C4" s="61"/>
      <c r="D4" s="62"/>
      <c r="E4" s="62"/>
      <c r="F4" s="63"/>
    </row>
    <row r="5" spans="1:8" x14ac:dyDescent="0.25">
      <c r="A5" s="68" t="s">
        <v>7</v>
      </c>
      <c r="C5" s="47"/>
      <c r="D5" s="47"/>
      <c r="E5" s="47"/>
      <c r="F5" s="28"/>
      <c r="H5" s="20"/>
    </row>
    <row r="6" spans="1:8" x14ac:dyDescent="0.25">
      <c r="A6" s="69" t="s">
        <v>52</v>
      </c>
      <c r="B6" s="140" t="s">
        <v>84</v>
      </c>
      <c r="C6" s="140"/>
      <c r="D6" s="140"/>
      <c r="E6" s="140"/>
      <c r="F6" s="141"/>
    </row>
    <row r="7" spans="1:8" x14ac:dyDescent="0.25">
      <c r="A7" s="70" t="s">
        <v>19</v>
      </c>
      <c r="B7" s="122"/>
      <c r="C7" s="128"/>
      <c r="D7" s="128"/>
      <c r="E7" s="128"/>
      <c r="F7" s="129"/>
    </row>
    <row r="8" spans="1:8" x14ac:dyDescent="0.25">
      <c r="A8" s="71" t="s">
        <v>8</v>
      </c>
      <c r="B8" s="133" t="s">
        <v>85</v>
      </c>
      <c r="C8" s="134"/>
      <c r="D8" s="134"/>
      <c r="E8" s="134"/>
      <c r="F8" s="135"/>
    </row>
    <row r="9" spans="1:8" x14ac:dyDescent="0.25">
      <c r="A9" s="72" t="s">
        <v>20</v>
      </c>
      <c r="B9" s="123" t="s">
        <v>83</v>
      </c>
      <c r="C9" s="126"/>
      <c r="D9" s="126"/>
      <c r="E9" s="126"/>
      <c r="F9" s="127"/>
    </row>
    <row r="10" spans="1:8" x14ac:dyDescent="0.25">
      <c r="A10" s="71" t="s">
        <v>9</v>
      </c>
      <c r="B10" s="136" t="s">
        <v>87</v>
      </c>
      <c r="C10" s="134"/>
      <c r="D10" s="134"/>
      <c r="E10" s="134"/>
      <c r="F10" s="135"/>
    </row>
    <row r="11" spans="1:8" x14ac:dyDescent="0.25">
      <c r="A11" s="72" t="s">
        <v>10</v>
      </c>
      <c r="B11" s="123" t="s">
        <v>88</v>
      </c>
      <c r="C11" s="130"/>
      <c r="D11" s="126"/>
      <c r="E11" s="126"/>
      <c r="F11" s="127"/>
    </row>
    <row r="12" spans="1:8" x14ac:dyDescent="0.25">
      <c r="A12" s="71" t="s">
        <v>11</v>
      </c>
      <c r="B12" s="133" t="s">
        <v>86</v>
      </c>
      <c r="C12" s="131"/>
      <c r="D12" s="131"/>
      <c r="E12" s="131"/>
      <c r="F12" s="132"/>
    </row>
    <row r="13" spans="1:8" x14ac:dyDescent="0.25">
      <c r="A13" s="72" t="s">
        <v>12</v>
      </c>
      <c r="B13" s="122" t="s">
        <v>92</v>
      </c>
      <c r="C13" s="124"/>
      <c r="D13" s="124"/>
      <c r="E13" s="124"/>
      <c r="F13" s="125"/>
    </row>
    <row r="14" spans="1:8" ht="15.75" thickBot="1" x14ac:dyDescent="0.3">
      <c r="A14" s="73" t="s">
        <v>13</v>
      </c>
      <c r="B14" s="80">
        <v>46276</v>
      </c>
      <c r="C14" s="64"/>
      <c r="D14" s="64"/>
      <c r="E14" s="64"/>
      <c r="F14" s="65"/>
    </row>
    <row r="15" spans="1:8" ht="18.75" customHeight="1" x14ac:dyDescent="0.25">
      <c r="A15" s="142" t="s">
        <v>18</v>
      </c>
      <c r="B15" s="143"/>
      <c r="C15" s="143"/>
      <c r="D15" s="143"/>
      <c r="E15" s="143"/>
      <c r="F15" s="144"/>
    </row>
    <row r="16" spans="1:8" x14ac:dyDescent="0.25">
      <c r="A16" s="145" t="s">
        <v>93</v>
      </c>
      <c r="B16" s="146"/>
      <c r="C16" s="146"/>
      <c r="D16" s="146"/>
      <c r="E16" s="146"/>
      <c r="F16" s="147"/>
    </row>
    <row r="17" spans="1:11" ht="18.75" customHeight="1" x14ac:dyDescent="0.25">
      <c r="A17" s="145"/>
      <c r="B17" s="146"/>
      <c r="C17" s="146"/>
      <c r="D17" s="146"/>
      <c r="E17" s="146"/>
      <c r="F17" s="147"/>
    </row>
    <row r="18" spans="1:11" ht="30" customHeight="1" thickBot="1" x14ac:dyDescent="0.3">
      <c r="A18" s="148"/>
      <c r="B18" s="149"/>
      <c r="C18" s="149"/>
      <c r="D18" s="149"/>
      <c r="E18" s="149"/>
      <c r="F18" s="150"/>
    </row>
    <row r="19" spans="1:11" ht="18.75" x14ac:dyDescent="0.25">
      <c r="A19" s="151" t="s">
        <v>21</v>
      </c>
      <c r="B19" s="152"/>
      <c r="C19" s="153"/>
      <c r="D19" s="42"/>
      <c r="E19" s="42"/>
      <c r="F19" s="43"/>
      <c r="K19" s="20"/>
    </row>
    <row r="20" spans="1:11" x14ac:dyDescent="0.25">
      <c r="A20" s="38" t="s">
        <v>14</v>
      </c>
      <c r="B20" s="7" t="s">
        <v>49</v>
      </c>
      <c r="C20" s="7" t="s">
        <v>15</v>
      </c>
      <c r="D20" s="42"/>
      <c r="E20" s="42"/>
      <c r="F20" s="43"/>
    </row>
    <row r="21" spans="1:11" x14ac:dyDescent="0.25">
      <c r="A21" s="74" t="s">
        <v>89</v>
      </c>
      <c r="B21" s="116">
        <v>3</v>
      </c>
      <c r="C21" s="75">
        <v>705</v>
      </c>
      <c r="D21" s="44"/>
      <c r="E21" s="44"/>
      <c r="F21" s="45"/>
    </row>
    <row r="22" spans="1:11" x14ac:dyDescent="0.25">
      <c r="A22" s="56" t="s">
        <v>59</v>
      </c>
      <c r="B22" s="117">
        <v>2.7</v>
      </c>
      <c r="C22" s="47">
        <v>695</v>
      </c>
      <c r="D22" s="44"/>
      <c r="E22" s="42"/>
      <c r="F22" s="43"/>
    </row>
    <row r="23" spans="1:11" x14ac:dyDescent="0.25">
      <c r="A23" s="57" t="s">
        <v>60</v>
      </c>
      <c r="B23" s="116">
        <v>7.5</v>
      </c>
      <c r="C23" s="47">
        <v>630</v>
      </c>
      <c r="D23" s="44"/>
      <c r="E23" s="42"/>
      <c r="F23" s="43"/>
    </row>
    <row r="24" spans="1:11" x14ac:dyDescent="0.25">
      <c r="A24" s="57" t="s">
        <v>80</v>
      </c>
      <c r="B24" s="48">
        <v>6.7</v>
      </c>
      <c r="C24" s="75">
        <v>232</v>
      </c>
      <c r="D24" s="44"/>
      <c r="E24" s="42"/>
      <c r="F24" s="43"/>
    </row>
    <row r="25" spans="1:11" x14ac:dyDescent="0.25">
      <c r="A25" s="56" t="s">
        <v>58</v>
      </c>
      <c r="B25" s="91">
        <v>19.899999999999999</v>
      </c>
      <c r="C25" s="137">
        <v>2262</v>
      </c>
      <c r="D25" s="42"/>
      <c r="E25" s="42"/>
      <c r="F25" s="43"/>
    </row>
    <row r="26" spans="1:11" x14ac:dyDescent="0.25">
      <c r="A26" s="39" t="s">
        <v>16</v>
      </c>
      <c r="B26" s="156" t="s">
        <v>90</v>
      </c>
      <c r="C26" s="157"/>
      <c r="D26" s="157"/>
      <c r="E26" s="157"/>
      <c r="F26" s="157"/>
    </row>
    <row r="27" spans="1:11" ht="15.75" thickBot="1" x14ac:dyDescent="0.3">
      <c r="A27" s="40" t="s">
        <v>17</v>
      </c>
      <c r="B27" s="154" t="s">
        <v>91</v>
      </c>
      <c r="C27" s="154"/>
      <c r="D27" s="154"/>
      <c r="E27" s="154"/>
      <c r="F27" s="155"/>
    </row>
    <row r="28" spans="1:11" x14ac:dyDescent="0.25">
      <c r="K28" s="20"/>
    </row>
  </sheetData>
  <mergeCells count="6">
    <mergeCell ref="B6:F6"/>
    <mergeCell ref="A15:F15"/>
    <mergeCell ref="A16:F18"/>
    <mergeCell ref="A19:C19"/>
    <mergeCell ref="B27:F27"/>
    <mergeCell ref="B26:F26"/>
  </mergeCells>
  <phoneticPr fontId="32" type="noConversion"/>
  <hyperlinks>
    <hyperlink ref="B27" r:id="rId1" xr:uid="{E3022590-953F-4AAD-BEA2-69221C829967}"/>
    <hyperlink ref="B26" r:id="rId2" xr:uid="{CCA317D9-1F9E-4483-BE8D-C8F124CA6A6D}"/>
  </hyperlinks>
  <pageMargins left="0.7" right="0.7" top="0.75" bottom="0.75" header="0.3" footer="0.3"/>
  <pageSetup fitToWidth="0"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T55"/>
  <sheetViews>
    <sheetView showGridLines="0" tabSelected="1" zoomScaleNormal="100" workbookViewId="0">
      <pane ySplit="8" topLeftCell="A9" activePane="bottomLeft" state="frozen"/>
      <selection pane="bottomLeft" activeCell="T1" sqref="T1"/>
    </sheetView>
  </sheetViews>
  <sheetFormatPr defaultRowHeight="15" x14ac:dyDescent="0.25"/>
  <cols>
    <col min="1" max="1" width="20.140625" customWidth="1"/>
    <col min="2" max="2" width="16.5703125" customWidth="1"/>
    <col min="3" max="3" width="6.7109375" bestFit="1" customWidth="1"/>
    <col min="4" max="4" width="11" style="13" customWidth="1"/>
    <col min="5" max="5" width="11" customWidth="1"/>
    <col min="6" max="6" width="7.5703125" style="12" customWidth="1"/>
    <col min="7" max="7" width="9" style="12" customWidth="1"/>
    <col min="8" max="8" width="7.140625" style="12" customWidth="1"/>
    <col min="9" max="9" width="5.42578125" style="12" bestFit="1" customWidth="1"/>
    <col min="10" max="10" width="6.42578125" style="12" bestFit="1" customWidth="1"/>
    <col min="11" max="11" width="5.42578125" style="12" bestFit="1" customWidth="1"/>
    <col min="12" max="12" width="7.5703125" style="12" bestFit="1" customWidth="1"/>
    <col min="13" max="13" width="6.85546875" style="12" customWidth="1"/>
    <col min="14" max="14" width="7.7109375" style="12" customWidth="1"/>
    <col min="15" max="15" width="9" style="12" customWidth="1"/>
    <col min="16" max="16" width="8.140625" style="12" customWidth="1"/>
    <col min="17" max="17" width="7.28515625" style="12" customWidth="1"/>
    <col min="18" max="18" width="8" style="12" customWidth="1"/>
    <col min="19" max="19" width="8.7109375" style="12" customWidth="1"/>
  </cols>
  <sheetData>
    <row r="1" spans="1:20" ht="46.5" customHeight="1" x14ac:dyDescent="0.25">
      <c r="A1" s="179" t="s">
        <v>95</v>
      </c>
      <c r="B1" s="180"/>
      <c r="C1" s="180"/>
      <c r="D1" s="180"/>
      <c r="E1" s="180"/>
      <c r="F1" s="180"/>
      <c r="G1" s="180"/>
      <c r="H1" s="180"/>
      <c r="I1" s="180"/>
      <c r="J1" s="180"/>
      <c r="K1" s="180"/>
      <c r="L1" s="180"/>
      <c r="M1" s="180"/>
      <c r="N1" s="180"/>
      <c r="O1" s="180"/>
      <c r="P1" s="180"/>
      <c r="Q1" s="180"/>
      <c r="R1" s="180"/>
      <c r="S1" s="181"/>
    </row>
    <row r="2" spans="1:20" ht="18.75" x14ac:dyDescent="0.25">
      <c r="A2" s="25" t="s">
        <v>96</v>
      </c>
      <c r="B2" s="23"/>
      <c r="C2" s="23"/>
      <c r="D2" s="8"/>
      <c r="E2" s="24"/>
      <c r="F2" s="2"/>
      <c r="G2" s="2"/>
      <c r="H2" s="2"/>
      <c r="I2" s="2"/>
      <c r="J2" s="3"/>
      <c r="K2" s="3"/>
      <c r="L2" s="3"/>
      <c r="M2" s="3"/>
      <c r="N2" s="3"/>
      <c r="O2" s="3"/>
      <c r="P2" s="2"/>
      <c r="Q2" s="2"/>
      <c r="R2" s="3"/>
      <c r="S2" s="18"/>
    </row>
    <row r="3" spans="1:20" x14ac:dyDescent="0.25">
      <c r="A3" s="26" t="s">
        <v>48</v>
      </c>
      <c r="B3" s="24"/>
      <c r="C3" s="24"/>
      <c r="D3" s="8"/>
      <c r="E3" s="24"/>
      <c r="F3" s="3"/>
      <c r="G3" s="3"/>
      <c r="H3" s="3"/>
      <c r="I3" s="3"/>
      <c r="J3" s="3"/>
      <c r="K3" s="3"/>
      <c r="L3" s="3"/>
      <c r="M3" s="3"/>
      <c r="N3" s="3"/>
      <c r="O3" s="3"/>
      <c r="P3" s="3"/>
      <c r="Q3" s="3"/>
      <c r="R3" s="3"/>
      <c r="S3" s="18"/>
    </row>
    <row r="4" spans="1:20" ht="18" customHeight="1" thickBot="1" x14ac:dyDescent="0.3">
      <c r="A4" s="26" t="s">
        <v>94</v>
      </c>
      <c r="B4" s="9"/>
      <c r="C4" s="24"/>
      <c r="D4" s="8"/>
      <c r="E4" s="24"/>
      <c r="F4" s="3"/>
      <c r="G4" s="3"/>
      <c r="H4" s="3"/>
      <c r="I4" s="3"/>
      <c r="J4" s="3"/>
      <c r="K4" s="3"/>
      <c r="L4" s="3"/>
      <c r="M4" s="3"/>
      <c r="N4" s="3"/>
      <c r="O4" s="3"/>
      <c r="P4" s="3"/>
      <c r="Q4" s="3"/>
      <c r="R4" s="3"/>
      <c r="S4" s="18"/>
    </row>
    <row r="5" spans="1:20" ht="18" customHeight="1" x14ac:dyDescent="0.25">
      <c r="A5" s="164" t="s">
        <v>0</v>
      </c>
      <c r="B5" s="167" t="s">
        <v>1</v>
      </c>
      <c r="C5" s="167" t="s">
        <v>37</v>
      </c>
      <c r="D5" s="170" t="s">
        <v>38</v>
      </c>
      <c r="E5" s="173" t="s">
        <v>23</v>
      </c>
      <c r="F5" s="162" t="s">
        <v>39</v>
      </c>
      <c r="G5" s="167"/>
      <c r="H5" s="167"/>
      <c r="I5" s="167"/>
      <c r="J5" s="167"/>
      <c r="K5" s="167"/>
      <c r="L5" s="167"/>
      <c r="M5" s="167"/>
      <c r="N5" s="167"/>
      <c r="O5" s="114"/>
      <c r="P5" s="162" t="s">
        <v>53</v>
      </c>
      <c r="Q5" s="162" t="s">
        <v>40</v>
      </c>
      <c r="R5" s="175" t="s">
        <v>41</v>
      </c>
      <c r="S5" s="177" t="s">
        <v>29</v>
      </c>
      <c r="T5" s="21"/>
    </row>
    <row r="6" spans="1:20" ht="15" customHeight="1" x14ac:dyDescent="0.25">
      <c r="A6" s="165"/>
      <c r="B6" s="168"/>
      <c r="C6" s="168"/>
      <c r="D6" s="171"/>
      <c r="E6" s="174"/>
      <c r="F6" s="163"/>
      <c r="G6" s="163" t="s">
        <v>42</v>
      </c>
      <c r="H6" s="163" t="s">
        <v>3</v>
      </c>
      <c r="I6" s="176" t="s">
        <v>22</v>
      </c>
      <c r="J6" s="176" t="s">
        <v>2</v>
      </c>
      <c r="K6" s="176" t="s">
        <v>30</v>
      </c>
      <c r="L6" s="163" t="s">
        <v>50</v>
      </c>
      <c r="M6" s="171" t="s">
        <v>51</v>
      </c>
      <c r="N6" s="176" t="s">
        <v>43</v>
      </c>
      <c r="O6" s="176" t="s">
        <v>31</v>
      </c>
      <c r="P6" s="163"/>
      <c r="Q6" s="163"/>
      <c r="R6" s="176"/>
      <c r="S6" s="178"/>
      <c r="T6" s="21"/>
    </row>
    <row r="7" spans="1:20" ht="15" customHeight="1" x14ac:dyDescent="0.25">
      <c r="A7" s="165"/>
      <c r="B7" s="168"/>
      <c r="C7" s="168"/>
      <c r="D7" s="171"/>
      <c r="E7" s="174"/>
      <c r="F7" s="163"/>
      <c r="G7" s="163"/>
      <c r="H7" s="163"/>
      <c r="I7" s="176"/>
      <c r="J7" s="176"/>
      <c r="K7" s="176"/>
      <c r="L7" s="163"/>
      <c r="M7" s="171"/>
      <c r="N7" s="176"/>
      <c r="O7" s="176"/>
      <c r="P7" s="163"/>
      <c r="Q7" s="163"/>
      <c r="R7" s="176"/>
      <c r="S7" s="178"/>
      <c r="T7" s="22"/>
    </row>
    <row r="8" spans="1:20" ht="16.5" thickBot="1" x14ac:dyDescent="0.3">
      <c r="A8" s="166"/>
      <c r="B8" s="169"/>
      <c r="C8" s="169"/>
      <c r="D8" s="172"/>
      <c r="E8" s="14" t="s">
        <v>44</v>
      </c>
      <c r="F8" s="115" t="s">
        <v>45</v>
      </c>
      <c r="G8" s="16" t="s">
        <v>25</v>
      </c>
      <c r="H8" s="16" t="s">
        <v>25</v>
      </c>
      <c r="I8" s="17" t="s">
        <v>25</v>
      </c>
      <c r="J8" s="17" t="s">
        <v>25</v>
      </c>
      <c r="K8" s="17" t="s">
        <v>25</v>
      </c>
      <c r="L8" s="16" t="s">
        <v>25</v>
      </c>
      <c r="M8" s="46" t="s">
        <v>25</v>
      </c>
      <c r="N8" s="17" t="s">
        <v>54</v>
      </c>
      <c r="O8" s="17" t="s">
        <v>70</v>
      </c>
      <c r="P8" s="16" t="s">
        <v>71</v>
      </c>
      <c r="Q8" s="16" t="s">
        <v>61</v>
      </c>
      <c r="R8" s="17" t="s">
        <v>72</v>
      </c>
      <c r="S8" s="15" t="s">
        <v>73</v>
      </c>
    </row>
    <row r="9" spans="1:20" x14ac:dyDescent="0.25">
      <c r="A9" s="112" t="s">
        <v>97</v>
      </c>
      <c r="D9"/>
      <c r="F9"/>
      <c r="G9"/>
      <c r="H9"/>
      <c r="I9"/>
      <c r="J9"/>
      <c r="K9"/>
      <c r="L9"/>
      <c r="M9"/>
      <c r="N9"/>
      <c r="O9"/>
      <c r="P9"/>
      <c r="Q9"/>
      <c r="R9"/>
      <c r="S9"/>
      <c r="T9" s="87"/>
    </row>
    <row r="10" spans="1:20" x14ac:dyDescent="0.25">
      <c r="A10" t="s">
        <v>75</v>
      </c>
      <c r="B10" s="24" t="s">
        <v>101</v>
      </c>
      <c r="C10" s="24">
        <v>19</v>
      </c>
      <c r="D10" s="24">
        <v>103</v>
      </c>
      <c r="E10" s="138">
        <v>33000</v>
      </c>
      <c r="F10" s="3">
        <v>41.5</v>
      </c>
      <c r="G10" s="3">
        <v>7.8</v>
      </c>
      <c r="H10" s="3">
        <v>2.1</v>
      </c>
      <c r="I10" s="3">
        <v>2.8</v>
      </c>
      <c r="J10" s="3">
        <v>43.3</v>
      </c>
      <c r="K10" s="3">
        <v>2.9</v>
      </c>
      <c r="L10" s="3">
        <v>31.5</v>
      </c>
      <c r="M10" s="3">
        <v>8.9</v>
      </c>
      <c r="N10" s="3">
        <v>58</v>
      </c>
      <c r="O10" s="3">
        <v>65.5</v>
      </c>
      <c r="P10" s="3">
        <v>19.899999999999999</v>
      </c>
      <c r="Q10" s="3">
        <v>6.8</v>
      </c>
      <c r="R10" s="3">
        <v>4.4000000000000004</v>
      </c>
      <c r="S10" s="3">
        <v>65</v>
      </c>
    </row>
    <row r="11" spans="1:20" x14ac:dyDescent="0.25">
      <c r="A11" t="s">
        <v>102</v>
      </c>
      <c r="B11" s="24" t="s">
        <v>103</v>
      </c>
      <c r="C11" s="24">
        <v>17</v>
      </c>
      <c r="D11" s="24">
        <v>103</v>
      </c>
      <c r="E11" s="138">
        <v>34000</v>
      </c>
      <c r="F11" s="3">
        <v>41.3</v>
      </c>
      <c r="G11" s="3">
        <v>8</v>
      </c>
      <c r="H11" s="3">
        <v>2.2000000000000002</v>
      </c>
      <c r="I11" s="3">
        <v>3.1</v>
      </c>
      <c r="J11" s="3">
        <v>43.2</v>
      </c>
      <c r="K11" s="3">
        <v>2.7</v>
      </c>
      <c r="L11" s="3">
        <v>32.200000000000003</v>
      </c>
      <c r="M11" s="3">
        <v>9.4</v>
      </c>
      <c r="N11" s="3">
        <v>56</v>
      </c>
      <c r="O11" s="3">
        <v>65.7</v>
      </c>
      <c r="P11" s="3">
        <v>19</v>
      </c>
      <c r="Q11" s="3">
        <v>6.5</v>
      </c>
      <c r="R11" s="3">
        <v>4.2</v>
      </c>
      <c r="S11" s="3">
        <v>64.400000000000006</v>
      </c>
    </row>
    <row r="12" spans="1:20" x14ac:dyDescent="0.25">
      <c r="A12" t="s">
        <v>102</v>
      </c>
      <c r="B12" s="24" t="s">
        <v>104</v>
      </c>
      <c r="C12" s="24">
        <v>19</v>
      </c>
      <c r="D12" s="24">
        <v>104</v>
      </c>
      <c r="E12" s="138">
        <v>34000</v>
      </c>
      <c r="F12" s="3">
        <v>39</v>
      </c>
      <c r="G12" s="3">
        <v>7.5</v>
      </c>
      <c r="H12" s="3">
        <v>1.9</v>
      </c>
      <c r="I12" s="3">
        <v>2.7</v>
      </c>
      <c r="J12" s="3">
        <v>43.1</v>
      </c>
      <c r="K12" s="3">
        <v>2.9</v>
      </c>
      <c r="L12" s="3">
        <v>32</v>
      </c>
      <c r="M12" s="3">
        <v>8.1</v>
      </c>
      <c r="N12" s="3">
        <v>61.5</v>
      </c>
      <c r="O12" s="3">
        <v>67.5</v>
      </c>
      <c r="P12" s="3">
        <v>18.8</v>
      </c>
      <c r="Q12" s="3">
        <v>6.4</v>
      </c>
      <c r="R12" s="3">
        <v>4.3</v>
      </c>
      <c r="S12" s="3">
        <v>67.099999999999994</v>
      </c>
    </row>
    <row r="13" spans="1:20" x14ac:dyDescent="0.25">
      <c r="A13" t="s">
        <v>105</v>
      </c>
      <c r="B13" s="24" t="s">
        <v>106</v>
      </c>
      <c r="C13" s="24">
        <v>51</v>
      </c>
      <c r="D13" s="24">
        <v>101</v>
      </c>
      <c r="E13" s="138">
        <v>34000</v>
      </c>
      <c r="F13" s="3">
        <v>37</v>
      </c>
      <c r="G13" s="3">
        <v>7.4</v>
      </c>
      <c r="H13" s="3">
        <v>1.9</v>
      </c>
      <c r="I13" s="3">
        <v>2.7</v>
      </c>
      <c r="J13" s="3">
        <v>43.8</v>
      </c>
      <c r="K13" s="3">
        <v>2.7</v>
      </c>
      <c r="L13" s="3">
        <v>31.2</v>
      </c>
      <c r="M13" s="3">
        <v>7.9</v>
      </c>
      <c r="N13" s="3">
        <v>61.5</v>
      </c>
      <c r="O13" s="3">
        <v>68</v>
      </c>
      <c r="P13" s="3">
        <v>23</v>
      </c>
      <c r="Q13" s="3">
        <v>7.8</v>
      </c>
      <c r="R13" s="3">
        <v>5.3</v>
      </c>
      <c r="S13" s="3">
        <v>67.5</v>
      </c>
    </row>
    <row r="14" spans="1:20" x14ac:dyDescent="0.25">
      <c r="A14" t="s">
        <v>102</v>
      </c>
      <c r="B14" s="24" t="s">
        <v>107</v>
      </c>
      <c r="C14" s="24">
        <v>17</v>
      </c>
      <c r="D14" s="24">
        <v>105</v>
      </c>
      <c r="E14" s="138">
        <v>32333.3</v>
      </c>
      <c r="F14" s="3">
        <v>36.9</v>
      </c>
      <c r="G14" s="3">
        <v>7.7</v>
      </c>
      <c r="H14" s="3">
        <v>2.4</v>
      </c>
      <c r="I14" s="3">
        <v>3.1</v>
      </c>
      <c r="J14" s="3">
        <v>39.200000000000003</v>
      </c>
      <c r="K14" s="3">
        <v>2.5</v>
      </c>
      <c r="L14" s="3">
        <v>34.700000000000003</v>
      </c>
      <c r="M14" s="3">
        <v>10.4</v>
      </c>
      <c r="N14" s="3">
        <v>55.4</v>
      </c>
      <c r="O14" s="3">
        <v>67.3</v>
      </c>
      <c r="P14" s="3">
        <v>16.399999999999999</v>
      </c>
      <c r="Q14" s="3">
        <v>5.6</v>
      </c>
      <c r="R14" s="3">
        <v>3.6</v>
      </c>
      <c r="S14" s="3">
        <v>64.5</v>
      </c>
    </row>
    <row r="15" spans="1:20" x14ac:dyDescent="0.25">
      <c r="A15" t="s">
        <v>105</v>
      </c>
      <c r="B15" s="24" t="s">
        <v>108</v>
      </c>
      <c r="C15" s="24">
        <v>34</v>
      </c>
      <c r="D15" s="24">
        <v>103</v>
      </c>
      <c r="E15" s="138">
        <v>32833.300000000003</v>
      </c>
      <c r="F15" s="3">
        <v>36.5</v>
      </c>
      <c r="G15" s="3">
        <v>7.8</v>
      </c>
      <c r="H15" s="3">
        <v>2.1</v>
      </c>
      <c r="I15" s="3">
        <v>3.2</v>
      </c>
      <c r="J15" s="3">
        <v>37.5</v>
      </c>
      <c r="K15" s="3">
        <v>2.2999999999999998</v>
      </c>
      <c r="L15" s="3">
        <v>34.799999999999997</v>
      </c>
      <c r="M15" s="3">
        <v>9.1</v>
      </c>
      <c r="N15" s="3">
        <v>60.3</v>
      </c>
      <c r="O15" s="3">
        <v>68.099999999999994</v>
      </c>
      <c r="P15" s="3">
        <v>18.399999999999999</v>
      </c>
      <c r="Q15" s="3">
        <v>6.2</v>
      </c>
      <c r="R15" s="3">
        <v>4.2</v>
      </c>
      <c r="S15" s="3">
        <v>67.3</v>
      </c>
    </row>
    <row r="16" spans="1:20" x14ac:dyDescent="0.25">
      <c r="A16" t="s">
        <v>77</v>
      </c>
      <c r="B16" s="24" t="s">
        <v>109</v>
      </c>
      <c r="C16" s="24">
        <v>42</v>
      </c>
      <c r="D16" s="24">
        <v>103</v>
      </c>
      <c r="E16" s="138">
        <v>34000</v>
      </c>
      <c r="F16" s="3">
        <v>36.4</v>
      </c>
      <c r="G16" s="3">
        <v>7.4</v>
      </c>
      <c r="H16" s="3">
        <v>2</v>
      </c>
      <c r="I16" s="3">
        <v>2.8</v>
      </c>
      <c r="J16" s="3">
        <v>41.2</v>
      </c>
      <c r="K16" s="3">
        <v>2.8</v>
      </c>
      <c r="L16" s="3">
        <v>32.700000000000003</v>
      </c>
      <c r="M16" s="3">
        <v>9.1</v>
      </c>
      <c r="N16" s="3">
        <v>59.8</v>
      </c>
      <c r="O16" s="3">
        <v>68.7</v>
      </c>
      <c r="P16" s="3">
        <v>22.3</v>
      </c>
      <c r="Q16" s="3">
        <v>7.6</v>
      </c>
      <c r="R16" s="3">
        <v>5.0999999999999996</v>
      </c>
      <c r="S16" s="3">
        <v>67.2</v>
      </c>
    </row>
    <row r="17" spans="1:19" x14ac:dyDescent="0.25">
      <c r="A17" t="s">
        <v>76</v>
      </c>
      <c r="B17" s="24" t="s">
        <v>110</v>
      </c>
      <c r="C17" s="24">
        <v>43</v>
      </c>
      <c r="D17" s="24">
        <v>101</v>
      </c>
      <c r="E17" s="138">
        <v>34000</v>
      </c>
      <c r="F17" s="3">
        <v>35.9</v>
      </c>
      <c r="G17" s="3">
        <v>7.5</v>
      </c>
      <c r="H17" s="3">
        <v>2</v>
      </c>
      <c r="I17" s="3">
        <v>2.9</v>
      </c>
      <c r="J17" s="3">
        <v>39.700000000000003</v>
      </c>
      <c r="K17" s="3">
        <v>2.5</v>
      </c>
      <c r="L17" s="3">
        <v>33.6</v>
      </c>
      <c r="M17" s="3">
        <v>8.6999999999999993</v>
      </c>
      <c r="N17" s="3">
        <v>60.2</v>
      </c>
      <c r="O17" s="3">
        <v>68.2</v>
      </c>
      <c r="P17" s="3">
        <v>20.9</v>
      </c>
      <c r="Q17" s="3">
        <v>7.1</v>
      </c>
      <c r="R17" s="3">
        <v>4.8</v>
      </c>
      <c r="S17" s="3">
        <v>67</v>
      </c>
    </row>
    <row r="18" spans="1:19" x14ac:dyDescent="0.25">
      <c r="A18" t="s">
        <v>76</v>
      </c>
      <c r="B18" s="24" t="s">
        <v>111</v>
      </c>
      <c r="C18" s="24">
        <v>57</v>
      </c>
      <c r="D18" s="24">
        <v>105</v>
      </c>
      <c r="E18" s="138">
        <v>34000</v>
      </c>
      <c r="F18" s="3">
        <v>34.4</v>
      </c>
      <c r="G18" s="3">
        <v>7.2</v>
      </c>
      <c r="H18" s="3">
        <v>2</v>
      </c>
      <c r="I18" s="3">
        <v>2.8</v>
      </c>
      <c r="J18" s="3">
        <v>39.6</v>
      </c>
      <c r="K18" s="3">
        <v>2.7</v>
      </c>
      <c r="L18" s="3">
        <v>33.6</v>
      </c>
      <c r="M18" s="3">
        <v>8.6</v>
      </c>
      <c r="N18" s="3">
        <v>61.7</v>
      </c>
      <c r="O18" s="3">
        <v>68.5</v>
      </c>
      <c r="P18" s="3">
        <v>21.8</v>
      </c>
      <c r="Q18" s="3">
        <v>7.4</v>
      </c>
      <c r="R18" s="3">
        <v>5</v>
      </c>
      <c r="S18" s="3">
        <v>67.599999999999994</v>
      </c>
    </row>
    <row r="19" spans="1:19" x14ac:dyDescent="0.25">
      <c r="A19" t="s">
        <v>112</v>
      </c>
      <c r="B19" s="24" t="s">
        <v>113</v>
      </c>
      <c r="C19" s="24">
        <v>43</v>
      </c>
      <c r="D19" s="24">
        <v>102</v>
      </c>
      <c r="E19" s="138">
        <v>34000</v>
      </c>
      <c r="F19" s="3">
        <v>34.299999999999997</v>
      </c>
      <c r="G19" s="3">
        <v>7.6</v>
      </c>
      <c r="H19" s="3">
        <v>2.1</v>
      </c>
      <c r="I19" s="3">
        <v>2.9</v>
      </c>
      <c r="J19" s="3">
        <v>37.4</v>
      </c>
      <c r="K19" s="3">
        <v>2.4</v>
      </c>
      <c r="L19" s="3">
        <v>34.299999999999997</v>
      </c>
      <c r="M19" s="3">
        <v>9.6</v>
      </c>
      <c r="N19" s="3">
        <v>59.9</v>
      </c>
      <c r="O19" s="3">
        <v>69.5</v>
      </c>
      <c r="P19" s="3">
        <v>19.600000000000001</v>
      </c>
      <c r="Q19" s="3">
        <v>6.6</v>
      </c>
      <c r="R19" s="3">
        <v>4.5</v>
      </c>
      <c r="S19" s="3">
        <v>67.3</v>
      </c>
    </row>
    <row r="20" spans="1:19" x14ac:dyDescent="0.25">
      <c r="A20" t="s">
        <v>114</v>
      </c>
      <c r="B20" s="24" t="s">
        <v>115</v>
      </c>
      <c r="C20" s="24">
        <v>34</v>
      </c>
      <c r="D20" s="24">
        <v>104</v>
      </c>
      <c r="E20" s="138">
        <v>33666.699999999997</v>
      </c>
      <c r="F20" s="3">
        <v>34.200000000000003</v>
      </c>
      <c r="G20" s="3">
        <v>7.4</v>
      </c>
      <c r="H20" s="3">
        <v>1.9</v>
      </c>
      <c r="I20" s="3">
        <v>2.8</v>
      </c>
      <c r="J20" s="3">
        <v>40.6</v>
      </c>
      <c r="K20" s="3">
        <v>2.5</v>
      </c>
      <c r="L20" s="3">
        <v>32.700000000000003</v>
      </c>
      <c r="M20" s="3">
        <v>7.9</v>
      </c>
      <c r="N20" s="3">
        <v>62.1</v>
      </c>
      <c r="O20" s="3">
        <v>69.3</v>
      </c>
      <c r="P20" s="3">
        <v>20</v>
      </c>
      <c r="Q20" s="3">
        <v>6.8</v>
      </c>
      <c r="R20" s="3">
        <v>4.7</v>
      </c>
      <c r="S20" s="3">
        <v>68.2</v>
      </c>
    </row>
    <row r="21" spans="1:19" x14ac:dyDescent="0.25">
      <c r="A21" t="s">
        <v>75</v>
      </c>
      <c r="B21" s="24" t="s">
        <v>116</v>
      </c>
      <c r="C21" s="24">
        <v>31</v>
      </c>
      <c r="D21" s="24">
        <v>101</v>
      </c>
      <c r="E21" s="138">
        <v>34000</v>
      </c>
      <c r="F21" s="3">
        <v>33.700000000000003</v>
      </c>
      <c r="G21" s="3">
        <v>7.7</v>
      </c>
      <c r="H21" s="3">
        <v>2.2000000000000002</v>
      </c>
      <c r="I21" s="3">
        <v>3.2</v>
      </c>
      <c r="J21" s="3">
        <v>42.9</v>
      </c>
      <c r="K21" s="3">
        <v>2.6</v>
      </c>
      <c r="L21" s="3">
        <v>33.9</v>
      </c>
      <c r="M21" s="3">
        <v>9.6999999999999993</v>
      </c>
      <c r="N21" s="3">
        <v>55.5</v>
      </c>
      <c r="O21" s="3">
        <v>67.099999999999994</v>
      </c>
      <c r="P21" s="3">
        <v>19.899999999999999</v>
      </c>
      <c r="Q21" s="3">
        <v>6.7</v>
      </c>
      <c r="R21" s="3">
        <v>4.4000000000000004</v>
      </c>
      <c r="S21" s="3">
        <v>64.7</v>
      </c>
    </row>
    <row r="22" spans="1:19" x14ac:dyDescent="0.25">
      <c r="A22" t="s">
        <v>77</v>
      </c>
      <c r="B22" s="24" t="s">
        <v>117</v>
      </c>
      <c r="C22" s="24">
        <v>43</v>
      </c>
      <c r="D22" s="24">
        <v>105</v>
      </c>
      <c r="E22" s="138">
        <v>34000</v>
      </c>
      <c r="F22" s="3">
        <v>32.4</v>
      </c>
      <c r="G22" s="3">
        <v>7.6</v>
      </c>
      <c r="H22" s="3">
        <v>2.1</v>
      </c>
      <c r="I22" s="3">
        <v>2.8</v>
      </c>
      <c r="J22" s="3">
        <v>37.700000000000003</v>
      </c>
      <c r="K22" s="3">
        <v>2.5</v>
      </c>
      <c r="L22" s="3">
        <v>34.4</v>
      </c>
      <c r="M22" s="3">
        <v>9.4</v>
      </c>
      <c r="N22" s="3">
        <v>59.8</v>
      </c>
      <c r="O22" s="3">
        <v>68.599999999999994</v>
      </c>
      <c r="P22" s="3">
        <v>20.3</v>
      </c>
      <c r="Q22" s="3">
        <v>6.9</v>
      </c>
      <c r="R22" s="3">
        <v>4.5999999999999996</v>
      </c>
      <c r="S22" s="3">
        <v>66.8</v>
      </c>
    </row>
    <row r="23" spans="1:19" ht="15.75" thickBot="1" x14ac:dyDescent="0.3">
      <c r="A23" s="203" t="s">
        <v>118</v>
      </c>
      <c r="B23" s="214" t="s">
        <v>119</v>
      </c>
      <c r="C23" s="214">
        <v>32</v>
      </c>
      <c r="D23" s="214">
        <v>104</v>
      </c>
      <c r="E23" s="216">
        <v>34008.5</v>
      </c>
      <c r="F23" s="3">
        <v>31.6</v>
      </c>
      <c r="G23" s="3">
        <v>8</v>
      </c>
      <c r="H23" s="3">
        <v>2.5</v>
      </c>
      <c r="I23" s="3">
        <v>3.5</v>
      </c>
      <c r="J23" s="3">
        <v>33.5</v>
      </c>
      <c r="K23" s="3">
        <v>2.1</v>
      </c>
      <c r="L23" s="3">
        <v>37.4</v>
      </c>
      <c r="M23" s="3">
        <v>10.9</v>
      </c>
      <c r="N23" s="3">
        <v>57.8</v>
      </c>
      <c r="O23" s="3">
        <v>68.3</v>
      </c>
      <c r="P23" s="3">
        <v>20</v>
      </c>
      <c r="Q23" s="3">
        <v>6.7</v>
      </c>
      <c r="R23" s="3">
        <v>4.4000000000000004</v>
      </c>
      <c r="S23" s="3">
        <v>65.3</v>
      </c>
    </row>
    <row r="24" spans="1:19" s="1" customFormat="1" ht="15.75" thickBot="1" x14ac:dyDescent="0.3">
      <c r="A24"/>
      <c r="B24"/>
      <c r="C24" s="24"/>
      <c r="D24" s="24"/>
      <c r="E24" s="110" t="s">
        <v>98</v>
      </c>
      <c r="F24" s="121">
        <f>SUBTOTAL(101,F10:F23)</f>
        <v>36.078571428571429</v>
      </c>
      <c r="G24" s="139">
        <f>SUBTOTAL(101,G10:G23)</f>
        <v>7.6142857142857139</v>
      </c>
      <c r="H24" s="139">
        <f>SUBTOTAL(101,H10:H23)</f>
        <v>2.1</v>
      </c>
      <c r="I24" s="139">
        <f>SUBTOTAL(101,I10:I23)</f>
        <v>2.9499999999999997</v>
      </c>
      <c r="J24" s="139">
        <f>SUBTOTAL(101,J10:J23)</f>
        <v>40.192857142857136</v>
      </c>
      <c r="K24" s="139">
        <f>SUBTOTAL(101,K10:K23)</f>
        <v>2.5785714285714287</v>
      </c>
      <c r="L24" s="139">
        <f>SUBTOTAL(101,L10:L23)</f>
        <v>33.5</v>
      </c>
      <c r="M24" s="139">
        <f>SUBTOTAL(101,M10:M23)</f>
        <v>9.1214285714285719</v>
      </c>
      <c r="N24" s="139">
        <f>SUBTOTAL(101,N10:N23)</f>
        <v>59.249999999999993</v>
      </c>
      <c r="O24" s="139">
        <f>SUBTOTAL(101,O10:O23)</f>
        <v>67.878571428571419</v>
      </c>
      <c r="P24" s="139">
        <f>SUBTOTAL(101,P10:P23)</f>
        <v>20.021428571428572</v>
      </c>
      <c r="Q24" s="139">
        <f>SUBTOTAL(101,Q10:Q23)</f>
        <v>6.7928571428571436</v>
      </c>
      <c r="R24" s="139">
        <f>SUBTOTAL(101,R10:R23)</f>
        <v>4.5357142857142856</v>
      </c>
      <c r="S24" s="213">
        <f>SUBTOTAL(101,S10:S23)</f>
        <v>66.421428571428564</v>
      </c>
    </row>
    <row r="25" spans="1:19" s="1" customFormat="1" x14ac:dyDescent="0.25">
      <c r="A25" s="104" t="s">
        <v>99</v>
      </c>
      <c r="B25" s="105"/>
      <c r="C25" s="106"/>
      <c r="D25" s="106"/>
      <c r="E25" s="107"/>
      <c r="F25" s="108"/>
      <c r="G25" s="108"/>
      <c r="H25" s="108"/>
      <c r="I25" s="108"/>
      <c r="J25" s="108"/>
      <c r="K25" s="108"/>
      <c r="L25" s="108"/>
      <c r="M25" s="108"/>
      <c r="N25" s="108"/>
      <c r="O25" s="108"/>
      <c r="P25" s="108"/>
      <c r="Q25" s="108"/>
      <c r="R25" s="108"/>
      <c r="S25" s="109"/>
    </row>
    <row r="26" spans="1:19" s="1" customFormat="1" x14ac:dyDescent="0.25">
      <c r="A26" t="s">
        <v>78</v>
      </c>
      <c r="B26" t="s">
        <v>120</v>
      </c>
      <c r="C26" s="24">
        <v>34</v>
      </c>
      <c r="D26" s="24">
        <v>108</v>
      </c>
      <c r="E26" s="88">
        <v>33333.300000000003</v>
      </c>
      <c r="F26" s="48">
        <v>34.9</v>
      </c>
      <c r="G26" s="48">
        <v>7.6</v>
      </c>
      <c r="H26" s="48">
        <v>2</v>
      </c>
      <c r="I26" s="48">
        <v>3</v>
      </c>
      <c r="J26" s="48">
        <v>38.9</v>
      </c>
      <c r="K26" s="48">
        <v>2.4</v>
      </c>
      <c r="L26" s="48">
        <v>32.9</v>
      </c>
      <c r="M26" s="48">
        <v>9.1999999999999993</v>
      </c>
      <c r="N26" s="48">
        <v>59.2</v>
      </c>
      <c r="O26" s="48">
        <v>68.7</v>
      </c>
      <c r="P26" s="48">
        <v>20.8</v>
      </c>
      <c r="Q26" s="48">
        <v>7.1</v>
      </c>
      <c r="R26" s="48">
        <v>4.7</v>
      </c>
      <c r="S26" s="48">
        <v>66.7</v>
      </c>
    </row>
    <row r="27" spans="1:19" s="1" customFormat="1" x14ac:dyDescent="0.25">
      <c r="A27" t="s">
        <v>118</v>
      </c>
      <c r="B27" t="s">
        <v>121</v>
      </c>
      <c r="C27" s="24">
        <v>57</v>
      </c>
      <c r="D27" s="24">
        <v>107</v>
      </c>
      <c r="E27" s="88">
        <v>33887.4</v>
      </c>
      <c r="F27" s="48">
        <v>34.1</v>
      </c>
      <c r="G27" s="48">
        <v>7.6</v>
      </c>
      <c r="H27" s="48">
        <v>2.2000000000000002</v>
      </c>
      <c r="I27" s="48">
        <v>3.1</v>
      </c>
      <c r="J27" s="48">
        <v>36.9</v>
      </c>
      <c r="K27" s="48">
        <v>2.4</v>
      </c>
      <c r="L27" s="48">
        <v>33.1</v>
      </c>
      <c r="M27" s="48">
        <v>9.1</v>
      </c>
      <c r="N27" s="48">
        <v>60.2</v>
      </c>
      <c r="O27" s="48">
        <v>68.400000000000006</v>
      </c>
      <c r="P27" s="48">
        <v>22.1</v>
      </c>
      <c r="Q27" s="48">
        <v>7.5</v>
      </c>
      <c r="R27" s="48">
        <v>5</v>
      </c>
      <c r="S27" s="48">
        <v>67.400000000000006</v>
      </c>
    </row>
    <row r="28" spans="1:19" s="1" customFormat="1" x14ac:dyDescent="0.25">
      <c r="A28" s="204" t="s">
        <v>77</v>
      </c>
      <c r="B28" s="204" t="s">
        <v>122</v>
      </c>
      <c r="C28" s="205">
        <v>43</v>
      </c>
      <c r="D28" s="205">
        <v>111</v>
      </c>
      <c r="E28" s="206">
        <v>32500</v>
      </c>
      <c r="F28" s="207">
        <v>32.799999999999997</v>
      </c>
      <c r="G28" s="207">
        <v>7.6</v>
      </c>
      <c r="H28" s="207">
        <v>2.1</v>
      </c>
      <c r="I28" s="207">
        <v>3</v>
      </c>
      <c r="J28" s="207">
        <v>38.5</v>
      </c>
      <c r="K28" s="207">
        <v>2.4</v>
      </c>
      <c r="L28" s="207">
        <v>32.299999999999997</v>
      </c>
      <c r="M28" s="207">
        <v>8.6</v>
      </c>
      <c r="N28" s="207">
        <v>59.6</v>
      </c>
      <c r="O28" s="207">
        <v>69.5</v>
      </c>
      <c r="P28" s="207">
        <v>21.4</v>
      </c>
      <c r="Q28" s="207">
        <v>7.3</v>
      </c>
      <c r="R28" s="207">
        <v>4.9000000000000004</v>
      </c>
      <c r="S28" s="207">
        <v>67.3</v>
      </c>
    </row>
    <row r="29" spans="1:19" s="1" customFormat="1" x14ac:dyDescent="0.25">
      <c r="A29" s="204" t="s">
        <v>77</v>
      </c>
      <c r="B29" s="204" t="s">
        <v>123</v>
      </c>
      <c r="C29" s="205">
        <v>42</v>
      </c>
      <c r="D29" s="205">
        <v>111</v>
      </c>
      <c r="E29" s="206">
        <v>34000</v>
      </c>
      <c r="F29" s="207">
        <v>32.6</v>
      </c>
      <c r="G29" s="207">
        <v>7.8</v>
      </c>
      <c r="H29" s="207">
        <v>2.5</v>
      </c>
      <c r="I29" s="207">
        <v>3.1</v>
      </c>
      <c r="J29" s="207">
        <v>32.5</v>
      </c>
      <c r="K29" s="207">
        <v>2.2999999999999998</v>
      </c>
      <c r="L29" s="207">
        <v>37.700000000000003</v>
      </c>
      <c r="M29" s="207">
        <v>11.1</v>
      </c>
      <c r="N29" s="207">
        <v>58</v>
      </c>
      <c r="O29" s="207">
        <v>67.599999999999994</v>
      </c>
      <c r="P29" s="207">
        <v>22</v>
      </c>
      <c r="Q29" s="207">
        <v>7.5</v>
      </c>
      <c r="R29" s="207">
        <v>4.9000000000000004</v>
      </c>
      <c r="S29" s="207">
        <v>65.5</v>
      </c>
    </row>
    <row r="30" spans="1:19" s="1" customFormat="1" x14ac:dyDescent="0.25">
      <c r="A30" s="204" t="s">
        <v>118</v>
      </c>
      <c r="B30" s="204" t="s">
        <v>124</v>
      </c>
      <c r="C30" s="205">
        <v>42</v>
      </c>
      <c r="D30" s="205">
        <v>111</v>
      </c>
      <c r="E30" s="206">
        <v>34000</v>
      </c>
      <c r="F30" s="207">
        <v>32.6</v>
      </c>
      <c r="G30" s="207">
        <v>7.6</v>
      </c>
      <c r="H30" s="207">
        <v>2.2999999999999998</v>
      </c>
      <c r="I30" s="207">
        <v>3.1</v>
      </c>
      <c r="J30" s="207">
        <v>32.4</v>
      </c>
      <c r="K30" s="207">
        <v>2.2000000000000002</v>
      </c>
      <c r="L30" s="207">
        <v>38.299999999999997</v>
      </c>
      <c r="M30" s="207">
        <v>10.3</v>
      </c>
      <c r="N30" s="207">
        <v>59.5</v>
      </c>
      <c r="O30" s="207">
        <v>68.5</v>
      </c>
      <c r="P30" s="207">
        <v>20.9</v>
      </c>
      <c r="Q30" s="207">
        <v>7.1</v>
      </c>
      <c r="R30" s="207">
        <v>4.7</v>
      </c>
      <c r="S30" s="207">
        <v>66.099999999999994</v>
      </c>
    </row>
    <row r="31" spans="1:19" s="1" customFormat="1" x14ac:dyDescent="0.25">
      <c r="A31" s="204" t="s">
        <v>125</v>
      </c>
      <c r="B31" s="204" t="s">
        <v>126</v>
      </c>
      <c r="C31" s="205">
        <v>45</v>
      </c>
      <c r="D31" s="205">
        <v>111</v>
      </c>
      <c r="E31" s="206">
        <v>34000</v>
      </c>
      <c r="F31" s="207">
        <v>32.299999999999997</v>
      </c>
      <c r="G31" s="207">
        <v>7.8</v>
      </c>
      <c r="H31" s="207">
        <v>2.2999999999999998</v>
      </c>
      <c r="I31" s="207">
        <v>3.2</v>
      </c>
      <c r="J31" s="207">
        <v>36</v>
      </c>
      <c r="K31" s="207">
        <v>2.5</v>
      </c>
      <c r="L31" s="207">
        <v>34.5</v>
      </c>
      <c r="M31" s="207">
        <v>9.8000000000000007</v>
      </c>
      <c r="N31" s="207">
        <v>59.1</v>
      </c>
      <c r="O31" s="207">
        <v>68.8</v>
      </c>
      <c r="P31" s="207">
        <v>20.7</v>
      </c>
      <c r="Q31" s="207">
        <v>7</v>
      </c>
      <c r="R31" s="207">
        <v>4.7</v>
      </c>
      <c r="S31" s="207">
        <v>66.599999999999994</v>
      </c>
    </row>
    <row r="32" spans="1:19" s="1" customFormat="1" x14ac:dyDescent="0.25">
      <c r="A32" s="204" t="s">
        <v>105</v>
      </c>
      <c r="B32" s="204" t="s">
        <v>127</v>
      </c>
      <c r="C32" s="205">
        <v>34</v>
      </c>
      <c r="D32" s="205">
        <v>106</v>
      </c>
      <c r="E32" s="206">
        <v>34000</v>
      </c>
      <c r="F32" s="207">
        <v>31.9</v>
      </c>
      <c r="G32" s="207">
        <v>7.9</v>
      </c>
      <c r="H32" s="207">
        <v>2.1</v>
      </c>
      <c r="I32" s="207">
        <v>3.3</v>
      </c>
      <c r="J32" s="207">
        <v>37.299999999999997</v>
      </c>
      <c r="K32" s="207">
        <v>2.4</v>
      </c>
      <c r="L32" s="207">
        <v>35.299999999999997</v>
      </c>
      <c r="M32" s="207">
        <v>8.9</v>
      </c>
      <c r="N32" s="207">
        <v>62</v>
      </c>
      <c r="O32" s="207">
        <v>68.8</v>
      </c>
      <c r="P32" s="207">
        <v>20.3</v>
      </c>
      <c r="Q32" s="207">
        <v>6.9</v>
      </c>
      <c r="R32" s="207">
        <v>4.7</v>
      </c>
      <c r="S32" s="207">
        <v>67.8</v>
      </c>
    </row>
    <row r="33" spans="1:19" s="1" customFormat="1" x14ac:dyDescent="0.25">
      <c r="A33" s="204" t="s">
        <v>102</v>
      </c>
      <c r="B33" s="204" t="s">
        <v>128</v>
      </c>
      <c r="C33" s="205">
        <v>47</v>
      </c>
      <c r="D33" s="205">
        <v>110</v>
      </c>
      <c r="E33" s="206">
        <v>34000</v>
      </c>
      <c r="F33" s="207">
        <v>31.5</v>
      </c>
      <c r="G33" s="207">
        <v>8.1</v>
      </c>
      <c r="H33" s="207">
        <v>2.2000000000000002</v>
      </c>
      <c r="I33" s="207">
        <v>3.5</v>
      </c>
      <c r="J33" s="207">
        <v>33.799999999999997</v>
      </c>
      <c r="K33" s="207">
        <v>2.2999999999999998</v>
      </c>
      <c r="L33" s="207">
        <v>36.4</v>
      </c>
      <c r="M33" s="207">
        <v>10.7</v>
      </c>
      <c r="N33" s="207">
        <v>57.4</v>
      </c>
      <c r="O33" s="207">
        <v>68</v>
      </c>
      <c r="P33" s="207">
        <v>19.100000000000001</v>
      </c>
      <c r="Q33" s="207">
        <v>6.4</v>
      </c>
      <c r="R33" s="207">
        <v>4.2</v>
      </c>
      <c r="S33" s="207">
        <v>65.400000000000006</v>
      </c>
    </row>
    <row r="34" spans="1:19" s="1" customFormat="1" x14ac:dyDescent="0.25">
      <c r="A34" t="s">
        <v>114</v>
      </c>
      <c r="B34" t="s">
        <v>129</v>
      </c>
      <c r="C34" s="24">
        <v>34</v>
      </c>
      <c r="D34" s="24">
        <v>110</v>
      </c>
      <c r="E34" s="88">
        <v>33500</v>
      </c>
      <c r="F34" s="48">
        <v>31.5</v>
      </c>
      <c r="G34" s="48">
        <v>8</v>
      </c>
      <c r="H34" s="48">
        <v>2</v>
      </c>
      <c r="I34" s="48">
        <v>3.2</v>
      </c>
      <c r="J34" s="48">
        <v>35.700000000000003</v>
      </c>
      <c r="K34" s="48">
        <v>2.4</v>
      </c>
      <c r="L34" s="48">
        <v>33.799999999999997</v>
      </c>
      <c r="M34" s="48">
        <v>9</v>
      </c>
      <c r="N34" s="48">
        <v>61.1</v>
      </c>
      <c r="O34" s="48">
        <v>68.5</v>
      </c>
      <c r="P34" s="48">
        <v>19.399999999999999</v>
      </c>
      <c r="Q34" s="48">
        <v>6.6</v>
      </c>
      <c r="R34" s="48">
        <v>4.4000000000000004</v>
      </c>
      <c r="S34" s="48">
        <v>67.400000000000006</v>
      </c>
    </row>
    <row r="35" spans="1:19" s="1" customFormat="1" x14ac:dyDescent="0.25">
      <c r="A35" t="s">
        <v>105</v>
      </c>
      <c r="B35" t="s">
        <v>130</v>
      </c>
      <c r="C35" s="24">
        <v>51</v>
      </c>
      <c r="D35" s="24">
        <v>107</v>
      </c>
      <c r="E35" s="88">
        <v>34000</v>
      </c>
      <c r="F35" s="48">
        <v>30.9</v>
      </c>
      <c r="G35" s="48">
        <v>8</v>
      </c>
      <c r="H35" s="48">
        <v>2.2000000000000002</v>
      </c>
      <c r="I35" s="48">
        <v>3.3</v>
      </c>
      <c r="J35" s="48">
        <v>36.200000000000003</v>
      </c>
      <c r="K35" s="48">
        <v>2.2999999999999998</v>
      </c>
      <c r="L35" s="48">
        <v>34.799999999999997</v>
      </c>
      <c r="M35" s="48">
        <v>9.1999999999999993</v>
      </c>
      <c r="N35" s="48">
        <v>60.7</v>
      </c>
      <c r="O35" s="48">
        <v>68.8</v>
      </c>
      <c r="P35" s="48">
        <v>19.5</v>
      </c>
      <c r="Q35" s="48">
        <v>6.6</v>
      </c>
      <c r="R35" s="48">
        <v>4.4000000000000004</v>
      </c>
      <c r="S35" s="48">
        <v>67.400000000000006</v>
      </c>
    </row>
    <row r="36" spans="1:19" s="1" customFormat="1" x14ac:dyDescent="0.25">
      <c r="A36" t="s">
        <v>114</v>
      </c>
      <c r="B36" t="s">
        <v>131</v>
      </c>
      <c r="C36" s="24">
        <v>34</v>
      </c>
      <c r="D36" s="24">
        <v>106</v>
      </c>
      <c r="E36" s="88">
        <v>34000</v>
      </c>
      <c r="F36" s="48">
        <v>30.4</v>
      </c>
      <c r="G36" s="48">
        <v>7.9</v>
      </c>
      <c r="H36" s="48">
        <v>2.2999999999999998</v>
      </c>
      <c r="I36" s="48">
        <v>3.3</v>
      </c>
      <c r="J36" s="48">
        <v>36</v>
      </c>
      <c r="K36" s="48">
        <v>2.2999999999999998</v>
      </c>
      <c r="L36" s="48">
        <v>35.700000000000003</v>
      </c>
      <c r="M36" s="48">
        <v>9.3000000000000007</v>
      </c>
      <c r="N36" s="48">
        <v>61</v>
      </c>
      <c r="O36" s="48">
        <v>69.400000000000006</v>
      </c>
      <c r="P36" s="48">
        <v>18.8</v>
      </c>
      <c r="Q36" s="48">
        <v>6.4</v>
      </c>
      <c r="R36" s="48">
        <v>4.3</v>
      </c>
      <c r="S36" s="48">
        <v>67.599999999999994</v>
      </c>
    </row>
    <row r="37" spans="1:19" s="1" customFormat="1" x14ac:dyDescent="0.25">
      <c r="A37" t="s">
        <v>105</v>
      </c>
      <c r="B37" t="s">
        <v>132</v>
      </c>
      <c r="C37" s="24">
        <v>34</v>
      </c>
      <c r="D37" s="24">
        <v>108</v>
      </c>
      <c r="E37" s="88">
        <v>34000</v>
      </c>
      <c r="F37" s="48">
        <v>30.4</v>
      </c>
      <c r="G37" s="48">
        <v>8.4</v>
      </c>
      <c r="H37" s="48">
        <v>2.2999999999999998</v>
      </c>
      <c r="I37" s="48">
        <v>3.6</v>
      </c>
      <c r="J37" s="48">
        <v>32.4</v>
      </c>
      <c r="K37" s="48">
        <v>2.2000000000000002</v>
      </c>
      <c r="L37" s="48">
        <v>35.6</v>
      </c>
      <c r="M37" s="48">
        <v>9.8000000000000007</v>
      </c>
      <c r="N37" s="48">
        <v>59.9</v>
      </c>
      <c r="O37" s="48">
        <v>68</v>
      </c>
      <c r="P37" s="48">
        <v>20.5</v>
      </c>
      <c r="Q37" s="48">
        <v>6.9</v>
      </c>
      <c r="R37" s="48">
        <v>4.5999999999999996</v>
      </c>
      <c r="S37" s="48">
        <v>66.599999999999994</v>
      </c>
    </row>
    <row r="38" spans="1:19" s="1" customFormat="1" ht="15" customHeight="1" x14ac:dyDescent="0.25">
      <c r="A38" t="s">
        <v>105</v>
      </c>
      <c r="B38" t="s">
        <v>133</v>
      </c>
      <c r="C38" s="24">
        <v>34</v>
      </c>
      <c r="D38" s="24">
        <v>111</v>
      </c>
      <c r="E38" s="88">
        <v>32666.7</v>
      </c>
      <c r="F38" s="48">
        <v>30.3</v>
      </c>
      <c r="G38" s="48">
        <v>8.5</v>
      </c>
      <c r="H38" s="48">
        <v>2.5</v>
      </c>
      <c r="I38" s="48">
        <v>3.6</v>
      </c>
      <c r="J38" s="48">
        <v>32</v>
      </c>
      <c r="K38" s="48">
        <v>2.1</v>
      </c>
      <c r="L38" s="48">
        <v>36</v>
      </c>
      <c r="M38" s="48">
        <v>10.3</v>
      </c>
      <c r="N38" s="48">
        <v>58</v>
      </c>
      <c r="O38" s="48">
        <v>68.900000000000006</v>
      </c>
      <c r="P38" s="48">
        <v>20.7</v>
      </c>
      <c r="Q38" s="48">
        <v>7</v>
      </c>
      <c r="R38" s="48">
        <v>4.5999999999999996</v>
      </c>
      <c r="S38" s="48">
        <v>66</v>
      </c>
    </row>
    <row r="39" spans="1:19" s="1" customFormat="1" ht="15.75" thickBot="1" x14ac:dyDescent="0.3">
      <c r="A39" s="203" t="s">
        <v>112</v>
      </c>
      <c r="B39" s="203" t="s">
        <v>134</v>
      </c>
      <c r="C39" s="214">
        <v>46</v>
      </c>
      <c r="D39" s="214">
        <v>110</v>
      </c>
      <c r="E39" s="215">
        <v>34104.1</v>
      </c>
      <c r="F39" s="48">
        <v>28.9</v>
      </c>
      <c r="G39" s="48">
        <v>7.9</v>
      </c>
      <c r="H39" s="48">
        <v>2.4</v>
      </c>
      <c r="I39" s="48">
        <v>3.5</v>
      </c>
      <c r="J39" s="48">
        <v>27.7</v>
      </c>
      <c r="K39" s="48">
        <v>2.1</v>
      </c>
      <c r="L39" s="48">
        <v>39.200000000000003</v>
      </c>
      <c r="M39" s="48">
        <v>10.9</v>
      </c>
      <c r="N39" s="48">
        <v>57.4</v>
      </c>
      <c r="O39" s="48">
        <v>69.900000000000006</v>
      </c>
      <c r="P39" s="48">
        <v>19.600000000000001</v>
      </c>
      <c r="Q39" s="48">
        <v>6.6</v>
      </c>
      <c r="R39" s="48">
        <v>4.3</v>
      </c>
      <c r="S39" s="48">
        <v>65.099999999999994</v>
      </c>
    </row>
    <row r="40" spans="1:19" ht="15.75" thickBot="1" x14ac:dyDescent="0.3">
      <c r="A40" s="95" t="s">
        <v>74</v>
      </c>
      <c r="B40" s="82"/>
      <c r="C40" s="96"/>
      <c r="D40" s="97"/>
      <c r="E40" s="111" t="s">
        <v>100</v>
      </c>
      <c r="F40" s="121">
        <f>SUBTOTAL(101,F26:F39)</f>
        <v>31.792857142857141</v>
      </c>
      <c r="G40" s="139">
        <f>SUBTOTAL(101,G26:G39)</f>
        <v>7.9071428571428584</v>
      </c>
      <c r="H40" s="139">
        <f>SUBTOTAL(101,H26:H39)</f>
        <v>2.2428571428571429</v>
      </c>
      <c r="I40" s="139">
        <f>SUBTOTAL(101,I26:I39)</f>
        <v>3.2714285714285718</v>
      </c>
      <c r="J40" s="139">
        <f>SUBTOTAL(101,J26:J39)</f>
        <v>34.73571428571428</v>
      </c>
      <c r="K40" s="139">
        <f>SUBTOTAL(101,K26:K39)</f>
        <v>2.3071428571428569</v>
      </c>
      <c r="L40" s="139">
        <f>SUBTOTAL(101,L26:L39)</f>
        <v>35.4</v>
      </c>
      <c r="M40" s="139">
        <f>SUBTOTAL(101,M26:M39)</f>
        <v>9.7285714285714278</v>
      </c>
      <c r="N40" s="139">
        <f>SUBTOTAL(101,N26:N39)</f>
        <v>59.50714285714286</v>
      </c>
      <c r="O40" s="139">
        <f>SUBTOTAL(101,O26:O39)</f>
        <v>68.7</v>
      </c>
      <c r="P40" s="139">
        <f>SUBTOTAL(101,P26:P39)</f>
        <v>20.414285714285718</v>
      </c>
      <c r="Q40" s="139">
        <f>SUBTOTAL(101,Q26:Q39)</f>
        <v>6.9214285714285717</v>
      </c>
      <c r="R40" s="139">
        <f>SUBTOTAL(101,R26:R39)</f>
        <v>4.6000000000000005</v>
      </c>
      <c r="S40" s="213">
        <f>SUBTOTAL(101,S26:S39)</f>
        <v>66.635714285714286</v>
      </c>
    </row>
    <row r="41" spans="1:19" ht="15.75" thickBot="1" x14ac:dyDescent="0.3">
      <c r="A41" s="113"/>
      <c r="B41" s="89"/>
      <c r="C41" s="47"/>
      <c r="D41" s="90"/>
      <c r="E41" s="88"/>
      <c r="F41" s="48"/>
      <c r="G41" s="48"/>
      <c r="H41" s="48"/>
      <c r="I41" s="48"/>
      <c r="J41" s="48"/>
      <c r="K41" s="48"/>
      <c r="L41" s="48"/>
      <c r="M41" s="48"/>
      <c r="N41" s="48"/>
      <c r="O41" s="48"/>
      <c r="P41" s="48"/>
      <c r="Q41" s="48"/>
      <c r="R41" s="48"/>
      <c r="S41" s="48"/>
    </row>
    <row r="42" spans="1:19" x14ac:dyDescent="0.25">
      <c r="A42" s="98"/>
      <c r="B42" s="99"/>
      <c r="C42" s="100"/>
      <c r="D42" s="101"/>
      <c r="E42" s="118" t="s">
        <v>28</v>
      </c>
      <c r="F42" s="208">
        <v>33.9</v>
      </c>
      <c r="G42" s="208">
        <v>7.8</v>
      </c>
      <c r="H42" s="208">
        <v>2.2000000000000002</v>
      </c>
      <c r="I42" s="208">
        <v>3.1</v>
      </c>
      <c r="J42" s="208">
        <v>37.5</v>
      </c>
      <c r="K42" s="208">
        <v>2.4</v>
      </c>
      <c r="L42" s="208">
        <v>34.5</v>
      </c>
      <c r="M42" s="208">
        <v>9.4</v>
      </c>
      <c r="N42" s="208">
        <v>59.4</v>
      </c>
      <c r="O42" s="208">
        <v>68.3</v>
      </c>
      <c r="P42" s="208">
        <v>20.2</v>
      </c>
      <c r="Q42" s="208">
        <v>6.9</v>
      </c>
      <c r="R42" s="208">
        <v>4.5999999999999996</v>
      </c>
      <c r="S42" s="209">
        <v>66.5</v>
      </c>
    </row>
    <row r="43" spans="1:19" x14ac:dyDescent="0.25">
      <c r="A43" s="102"/>
      <c r="B43" s="49"/>
      <c r="C43" s="1"/>
      <c r="D43" s="94"/>
      <c r="E43" s="119" t="s">
        <v>26</v>
      </c>
      <c r="F43" s="91">
        <v>3.2</v>
      </c>
      <c r="G43" s="91">
        <v>0.4</v>
      </c>
      <c r="H43" s="91" t="s">
        <v>79</v>
      </c>
      <c r="I43" s="91" t="s">
        <v>79</v>
      </c>
      <c r="J43" s="91">
        <v>6.7</v>
      </c>
      <c r="K43" s="91">
        <v>0.3</v>
      </c>
      <c r="L43" s="91" t="s">
        <v>79</v>
      </c>
      <c r="M43" s="91" t="s">
        <v>79</v>
      </c>
      <c r="N43" s="91">
        <v>2.6</v>
      </c>
      <c r="O43" s="91">
        <v>0.8</v>
      </c>
      <c r="P43" s="91" t="s">
        <v>79</v>
      </c>
      <c r="Q43" s="91" t="s">
        <v>79</v>
      </c>
      <c r="R43" s="91" t="s">
        <v>79</v>
      </c>
      <c r="S43" s="210">
        <v>1.6</v>
      </c>
    </row>
    <row r="44" spans="1:19" ht="15.75" thickBot="1" x14ac:dyDescent="0.3">
      <c r="A44" s="103"/>
      <c r="B44" s="92"/>
      <c r="C44" s="81"/>
      <c r="D44" s="93"/>
      <c r="E44" s="120" t="s">
        <v>27</v>
      </c>
      <c r="F44" s="211">
        <v>6.9</v>
      </c>
      <c r="G44" s="211">
        <v>3.7</v>
      </c>
      <c r="H44" s="211">
        <v>12.4</v>
      </c>
      <c r="I44" s="211">
        <v>12</v>
      </c>
      <c r="J44" s="211">
        <v>12.8</v>
      </c>
      <c r="K44" s="211">
        <v>10.199999999999999</v>
      </c>
      <c r="L44" s="211">
        <v>10.199999999999999</v>
      </c>
      <c r="M44" s="211">
        <v>14.4</v>
      </c>
      <c r="N44" s="211">
        <v>3.1</v>
      </c>
      <c r="O44" s="211">
        <v>0.8</v>
      </c>
      <c r="P44" s="211">
        <v>10.3</v>
      </c>
      <c r="Q44" s="211">
        <v>10.6</v>
      </c>
      <c r="R44" s="211">
        <v>11.5</v>
      </c>
      <c r="S44" s="212">
        <v>1.7</v>
      </c>
    </row>
    <row r="45" spans="1:19" ht="17.25" x14ac:dyDescent="0.25">
      <c r="A45" s="84" t="s">
        <v>46</v>
      </c>
      <c r="B45" s="83"/>
      <c r="C45" s="83"/>
      <c r="D45" s="85"/>
      <c r="E45" s="85"/>
      <c r="F45" s="85"/>
      <c r="G45" s="85"/>
      <c r="H45" s="85"/>
      <c r="I45" s="85"/>
      <c r="J45" s="85"/>
      <c r="K45" s="85"/>
      <c r="L45" s="85"/>
      <c r="M45" s="85"/>
      <c r="N45" s="85"/>
      <c r="O45" s="85"/>
      <c r="P45" s="85"/>
      <c r="Q45" s="85"/>
      <c r="R45" s="83"/>
      <c r="S45" s="86"/>
    </row>
    <row r="46" spans="1:19" ht="17.25" x14ac:dyDescent="0.25">
      <c r="A46" s="27" t="s">
        <v>55</v>
      </c>
      <c r="B46" s="49"/>
      <c r="C46" s="49"/>
      <c r="D46" s="48"/>
      <c r="E46" s="48"/>
      <c r="F46" s="48"/>
      <c r="G46" s="48"/>
      <c r="H46" s="48"/>
      <c r="I46" s="48"/>
      <c r="J46" s="48"/>
      <c r="K46" s="48"/>
      <c r="L46" s="48"/>
      <c r="M46" s="48"/>
      <c r="N46" s="48"/>
      <c r="O46" s="48"/>
      <c r="P46" s="48"/>
      <c r="Q46" s="48"/>
      <c r="R46" s="49"/>
      <c r="S46" s="28"/>
    </row>
    <row r="47" spans="1:19" ht="17.25" x14ac:dyDescent="0.25">
      <c r="A47" s="30" t="s">
        <v>62</v>
      </c>
      <c r="B47" s="50"/>
      <c r="C47" s="50"/>
      <c r="D47" s="50"/>
      <c r="E47" s="50"/>
      <c r="F47" s="50"/>
      <c r="G47" s="50"/>
      <c r="H47" s="50"/>
      <c r="I47" s="50"/>
      <c r="J47" s="50"/>
      <c r="K47" s="50"/>
      <c r="L47" s="50"/>
      <c r="M47" s="50"/>
      <c r="N47" s="50"/>
      <c r="O47" s="50"/>
      <c r="P47" s="50"/>
      <c r="Q47" s="50"/>
      <c r="R47" s="50"/>
      <c r="S47" s="29"/>
    </row>
    <row r="48" spans="1:19" ht="17.25" x14ac:dyDescent="0.25">
      <c r="A48" s="19" t="s">
        <v>63</v>
      </c>
      <c r="B48" s="51"/>
      <c r="C48" s="51"/>
      <c r="D48" s="51"/>
      <c r="E48" s="51"/>
      <c r="F48" s="51"/>
      <c r="G48" s="51"/>
      <c r="H48" s="51"/>
      <c r="I48" s="51"/>
      <c r="J48" s="51"/>
      <c r="K48" s="51"/>
      <c r="L48" s="51"/>
      <c r="M48" s="51"/>
      <c r="N48" s="51"/>
      <c r="O48" s="51"/>
      <c r="P48" s="51"/>
      <c r="Q48" s="51"/>
      <c r="R48" s="51"/>
      <c r="S48" s="31"/>
    </row>
    <row r="49" spans="1:19" ht="17.25" x14ac:dyDescent="0.25">
      <c r="A49" s="19" t="s">
        <v>64</v>
      </c>
      <c r="B49" s="51"/>
      <c r="C49" s="51"/>
      <c r="D49" s="51"/>
      <c r="E49" s="51"/>
      <c r="F49" s="51"/>
      <c r="G49" s="51"/>
      <c r="H49" s="51"/>
      <c r="I49" s="51"/>
      <c r="J49" s="51"/>
      <c r="K49" s="51"/>
      <c r="L49" s="51"/>
      <c r="M49" s="51"/>
      <c r="N49" s="51"/>
      <c r="O49" s="51"/>
      <c r="P49" s="51"/>
      <c r="Q49" s="51"/>
      <c r="R49" s="51"/>
      <c r="S49" s="31"/>
    </row>
    <row r="50" spans="1:19" ht="17.25" x14ac:dyDescent="0.25">
      <c r="A50" s="33" t="s">
        <v>65</v>
      </c>
      <c r="B50" s="49"/>
      <c r="C50" s="49"/>
      <c r="D50" s="48"/>
      <c r="E50" s="48"/>
      <c r="F50" s="48"/>
      <c r="G50" s="48"/>
      <c r="H50" s="48"/>
      <c r="I50" s="48"/>
      <c r="J50" s="48"/>
      <c r="K50" s="48"/>
      <c r="L50" s="48"/>
      <c r="M50" s="48"/>
      <c r="N50" s="48"/>
      <c r="O50" s="48"/>
      <c r="P50" s="48"/>
      <c r="Q50" s="48"/>
      <c r="R50" s="49"/>
      <c r="S50" s="28"/>
    </row>
    <row r="51" spans="1:19" ht="17.25" x14ac:dyDescent="0.25">
      <c r="A51" s="33" t="s">
        <v>66</v>
      </c>
      <c r="B51" s="52"/>
      <c r="C51" s="52"/>
      <c r="D51" s="52"/>
      <c r="E51" s="52"/>
      <c r="F51" s="52"/>
      <c r="G51" s="52"/>
      <c r="H51" s="52"/>
      <c r="I51" s="52"/>
      <c r="J51" s="52"/>
      <c r="K51" s="52"/>
      <c r="L51" s="52"/>
      <c r="M51" s="52"/>
      <c r="N51" s="52"/>
      <c r="O51" s="52"/>
      <c r="P51" s="52"/>
      <c r="Q51" s="52"/>
      <c r="R51" s="52"/>
      <c r="S51" s="32"/>
    </row>
    <row r="52" spans="1:19" x14ac:dyDescent="0.25">
      <c r="A52" s="34" t="s">
        <v>47</v>
      </c>
      <c r="B52" s="49"/>
      <c r="C52" s="49"/>
      <c r="D52" s="48"/>
      <c r="E52" s="48"/>
      <c r="F52" s="48"/>
      <c r="G52" s="48"/>
      <c r="H52" s="48"/>
      <c r="I52" s="48"/>
      <c r="J52" s="48"/>
      <c r="K52" s="48"/>
      <c r="L52" s="48"/>
      <c r="M52" s="48"/>
      <c r="N52" s="48"/>
      <c r="O52" s="48"/>
      <c r="P52" s="48"/>
      <c r="Q52" s="48"/>
      <c r="R52" s="49"/>
      <c r="S52" s="28"/>
    </row>
    <row r="53" spans="1:19" x14ac:dyDescent="0.25">
      <c r="A53" s="34"/>
      <c r="B53" s="49"/>
      <c r="C53" s="49"/>
      <c r="D53" s="48"/>
      <c r="E53" s="48"/>
      <c r="F53" s="48"/>
      <c r="G53" s="48"/>
      <c r="H53" s="48"/>
      <c r="I53" s="48"/>
      <c r="J53" s="48"/>
      <c r="K53" s="48"/>
      <c r="L53" s="48"/>
      <c r="M53" s="48"/>
      <c r="N53" s="48"/>
      <c r="O53" s="48"/>
      <c r="P53" s="48"/>
      <c r="Q53" s="48"/>
      <c r="R53" s="49"/>
      <c r="S53" s="28"/>
    </row>
    <row r="54" spans="1:19" x14ac:dyDescent="0.25">
      <c r="A54" s="34"/>
      <c r="B54" s="49"/>
      <c r="C54" s="49"/>
      <c r="D54" s="48"/>
      <c r="E54" s="48"/>
      <c r="F54" s="48"/>
      <c r="G54" s="48"/>
      <c r="H54" s="48"/>
      <c r="I54" s="48"/>
      <c r="J54" s="48"/>
      <c r="K54" s="48"/>
      <c r="L54" s="48"/>
      <c r="M54" s="48"/>
      <c r="N54" s="48"/>
      <c r="O54" s="48"/>
      <c r="P54" s="48"/>
      <c r="Q54" s="48"/>
      <c r="R54" s="49"/>
      <c r="S54" s="28"/>
    </row>
    <row r="55" spans="1:19" ht="36" customHeight="1" thickBot="1" x14ac:dyDescent="0.3">
      <c r="A55" s="159" t="s">
        <v>135</v>
      </c>
      <c r="B55" s="160"/>
      <c r="C55" s="160"/>
      <c r="D55" s="160"/>
      <c r="E55" s="160"/>
      <c r="F55" s="160"/>
      <c r="G55" s="160"/>
      <c r="H55" s="160"/>
      <c r="I55" s="160"/>
      <c r="J55" s="160"/>
      <c r="K55" s="160"/>
      <c r="L55" s="160"/>
      <c r="M55" s="160"/>
      <c r="N55" s="160"/>
      <c r="O55" s="160"/>
      <c r="P55" s="160"/>
      <c r="Q55" s="160"/>
      <c r="R55" s="160"/>
      <c r="S55" s="161"/>
    </row>
  </sheetData>
  <sortState xmlns:xlrd2="http://schemas.microsoft.com/office/spreadsheetml/2017/richdata2" ref="A40:S40">
    <sortCondition descending="1" ref="F40"/>
  </sortState>
  <mergeCells count="23">
    <mergeCell ref="A1:S1"/>
    <mergeCell ref="O6:O7"/>
    <mergeCell ref="H6:H7"/>
    <mergeCell ref="L6:L7"/>
    <mergeCell ref="G5:K5"/>
    <mergeCell ref="L5:N5"/>
    <mergeCell ref="M6:M7"/>
    <mergeCell ref="A55:S55"/>
    <mergeCell ref="F5:F7"/>
    <mergeCell ref="A5:A8"/>
    <mergeCell ref="B5:B8"/>
    <mergeCell ref="C5:C8"/>
    <mergeCell ref="D5:D8"/>
    <mergeCell ref="E5:E7"/>
    <mergeCell ref="P5:P7"/>
    <mergeCell ref="Q5:Q7"/>
    <mergeCell ref="R5:R7"/>
    <mergeCell ref="S5:S7"/>
    <mergeCell ref="G6:G7"/>
    <mergeCell ref="K6:K7"/>
    <mergeCell ref="N6:N7"/>
    <mergeCell ref="I6:I7"/>
    <mergeCell ref="J6:J7"/>
  </mergeCells>
  <pageMargins left="0" right="0" top="0.25" bottom="0.25" header="0" footer="0"/>
  <pageSetup scale="65"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heetViews>
  <sheetFormatPr defaultColWidth="9.140625" defaultRowHeight="12.75" x14ac:dyDescent="0.25"/>
  <cols>
    <col min="1" max="1" width="9.140625" style="53"/>
    <col min="2" max="6" width="9.140625" style="11"/>
    <col min="7" max="16384" width="9.140625" style="10"/>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5"/>
  </cols>
  <sheetData>
    <row r="1" spans="1:15" ht="31.5" customHeight="1" x14ac:dyDescent="0.25">
      <c r="A1" s="182" t="s">
        <v>32</v>
      </c>
      <c r="B1" s="183"/>
      <c r="C1" s="183"/>
      <c r="D1" s="183"/>
      <c r="E1" s="183"/>
      <c r="F1" s="183"/>
      <c r="G1" s="183"/>
      <c r="H1" s="183"/>
      <c r="I1" s="183"/>
      <c r="J1" s="183"/>
      <c r="K1" s="183"/>
      <c r="L1" s="183"/>
      <c r="M1" s="183"/>
      <c r="N1" s="183"/>
      <c r="O1" s="184"/>
    </row>
    <row r="2" spans="1:15" ht="15" customHeight="1" x14ac:dyDescent="0.25">
      <c r="A2" s="185"/>
      <c r="B2" s="186"/>
      <c r="C2" s="186"/>
      <c r="D2" s="186"/>
      <c r="E2" s="186"/>
      <c r="F2" s="186"/>
      <c r="G2" s="186"/>
      <c r="H2" s="186"/>
      <c r="I2" s="186"/>
      <c r="J2" s="186"/>
      <c r="K2" s="186"/>
      <c r="L2" s="186"/>
      <c r="M2" s="186"/>
      <c r="N2" s="186"/>
      <c r="O2" s="187"/>
    </row>
    <row r="3" spans="1:15" ht="15.75" customHeight="1" x14ac:dyDescent="0.25">
      <c r="A3" s="194" t="s">
        <v>56</v>
      </c>
      <c r="B3" s="195"/>
      <c r="C3" s="195"/>
      <c r="D3" s="195"/>
      <c r="E3" s="195"/>
      <c r="F3" s="195"/>
      <c r="G3" s="195"/>
      <c r="H3" s="195"/>
      <c r="I3" s="195"/>
      <c r="J3" s="195"/>
      <c r="K3" s="195"/>
      <c r="L3" s="195"/>
      <c r="M3" s="195"/>
      <c r="N3" s="195"/>
      <c r="O3" s="196"/>
    </row>
    <row r="4" spans="1:15" ht="15.75" customHeight="1" x14ac:dyDescent="0.25">
      <c r="A4" s="194"/>
      <c r="B4" s="195"/>
      <c r="C4" s="195"/>
      <c r="D4" s="195"/>
      <c r="E4" s="195"/>
      <c r="F4" s="195"/>
      <c r="G4" s="195"/>
      <c r="H4" s="195"/>
      <c r="I4" s="195"/>
      <c r="J4" s="195"/>
      <c r="K4" s="195"/>
      <c r="L4" s="195"/>
      <c r="M4" s="195"/>
      <c r="N4" s="195"/>
      <c r="O4" s="196"/>
    </row>
    <row r="5" spans="1:15" ht="15" customHeight="1" x14ac:dyDescent="0.25">
      <c r="A5" s="194"/>
      <c r="B5" s="195"/>
      <c r="C5" s="195"/>
      <c r="D5" s="195"/>
      <c r="E5" s="195"/>
      <c r="F5" s="195"/>
      <c r="G5" s="195"/>
      <c r="H5" s="195"/>
      <c r="I5" s="195"/>
      <c r="J5" s="195"/>
      <c r="K5" s="195"/>
      <c r="L5" s="195"/>
      <c r="M5" s="195"/>
      <c r="N5" s="195"/>
      <c r="O5" s="196"/>
    </row>
    <row r="6" spans="1:15" ht="15.75" customHeight="1" x14ac:dyDescent="0.25">
      <c r="A6" s="194"/>
      <c r="B6" s="195"/>
      <c r="C6" s="195"/>
      <c r="D6" s="195"/>
      <c r="E6" s="195"/>
      <c r="F6" s="195"/>
      <c r="G6" s="195"/>
      <c r="H6" s="195"/>
      <c r="I6" s="195"/>
      <c r="J6" s="195"/>
      <c r="K6" s="195"/>
      <c r="L6" s="195"/>
      <c r="M6" s="195"/>
      <c r="N6" s="195"/>
      <c r="O6" s="196"/>
    </row>
    <row r="7" spans="1:15" ht="15.75" customHeight="1" x14ac:dyDescent="0.25">
      <c r="A7" s="36"/>
      <c r="B7" s="54"/>
      <c r="C7" s="54"/>
      <c r="D7" s="54"/>
      <c r="E7" s="54"/>
      <c r="F7" s="54"/>
      <c r="G7" s="54"/>
      <c r="H7" s="54"/>
      <c r="I7" s="54"/>
      <c r="J7" s="54"/>
      <c r="K7" s="54"/>
      <c r="L7" s="54"/>
      <c r="M7" s="54"/>
      <c r="N7" s="54"/>
      <c r="O7" s="37"/>
    </row>
    <row r="8" spans="1:15" ht="15.75" customHeight="1" x14ac:dyDescent="0.25">
      <c r="A8" s="194" t="s">
        <v>57</v>
      </c>
      <c r="B8" s="195"/>
      <c r="C8" s="195"/>
      <c r="D8" s="195"/>
      <c r="E8" s="195"/>
      <c r="F8" s="195"/>
      <c r="G8" s="195"/>
      <c r="H8" s="195"/>
      <c r="I8" s="195"/>
      <c r="J8" s="195"/>
      <c r="K8" s="195"/>
      <c r="L8" s="195"/>
      <c r="M8" s="195"/>
      <c r="N8" s="195"/>
      <c r="O8" s="196"/>
    </row>
    <row r="9" spans="1:15" ht="15.75" customHeight="1" x14ac:dyDescent="0.25">
      <c r="A9" s="194"/>
      <c r="B9" s="195"/>
      <c r="C9" s="195"/>
      <c r="D9" s="195"/>
      <c r="E9" s="195"/>
      <c r="F9" s="195"/>
      <c r="G9" s="195"/>
      <c r="H9" s="195"/>
      <c r="I9" s="195"/>
      <c r="J9" s="195"/>
      <c r="K9" s="195"/>
      <c r="L9" s="195"/>
      <c r="M9" s="195"/>
      <c r="N9" s="195"/>
      <c r="O9" s="196"/>
    </row>
    <row r="10" spans="1:15" ht="15" customHeight="1" x14ac:dyDescent="0.25">
      <c r="A10" s="194"/>
      <c r="B10" s="195"/>
      <c r="C10" s="195"/>
      <c r="D10" s="195"/>
      <c r="E10" s="195"/>
      <c r="F10" s="195"/>
      <c r="G10" s="195"/>
      <c r="H10" s="195"/>
      <c r="I10" s="195"/>
      <c r="J10" s="195"/>
      <c r="K10" s="195"/>
      <c r="L10" s="195"/>
      <c r="M10" s="195"/>
      <c r="N10" s="195"/>
      <c r="O10" s="196"/>
    </row>
    <row r="11" spans="1:15" ht="15" customHeight="1" x14ac:dyDescent="0.25">
      <c r="A11" s="194"/>
      <c r="B11" s="195"/>
      <c r="C11" s="195"/>
      <c r="D11" s="195"/>
      <c r="E11" s="195"/>
      <c r="F11" s="195"/>
      <c r="G11" s="195"/>
      <c r="H11" s="195"/>
      <c r="I11" s="195"/>
      <c r="J11" s="195"/>
      <c r="K11" s="195"/>
      <c r="L11" s="195"/>
      <c r="M11" s="195"/>
      <c r="N11" s="195"/>
      <c r="O11" s="196"/>
    </row>
    <row r="12" spans="1:15" ht="15" customHeight="1" x14ac:dyDescent="0.25">
      <c r="A12" s="194"/>
      <c r="B12" s="195"/>
      <c r="C12" s="195"/>
      <c r="D12" s="195"/>
      <c r="E12" s="195"/>
      <c r="F12" s="195"/>
      <c r="G12" s="195"/>
      <c r="H12" s="195"/>
      <c r="I12" s="195"/>
      <c r="J12" s="195"/>
      <c r="K12" s="195"/>
      <c r="L12" s="195"/>
      <c r="M12" s="195"/>
      <c r="N12" s="195"/>
      <c r="O12" s="196"/>
    </row>
    <row r="13" spans="1:15" ht="15" customHeight="1" x14ac:dyDescent="0.25">
      <c r="A13" s="194"/>
      <c r="B13" s="195"/>
      <c r="C13" s="195"/>
      <c r="D13" s="195"/>
      <c r="E13" s="195"/>
      <c r="F13" s="195"/>
      <c r="G13" s="195"/>
      <c r="H13" s="195"/>
      <c r="I13" s="195"/>
      <c r="J13" s="195"/>
      <c r="K13" s="195"/>
      <c r="L13" s="195"/>
      <c r="M13" s="195"/>
      <c r="N13" s="195"/>
      <c r="O13" s="196"/>
    </row>
    <row r="14" spans="1:15" ht="15" customHeight="1" x14ac:dyDescent="0.25">
      <c r="A14" s="194"/>
      <c r="B14" s="195"/>
      <c r="C14" s="195"/>
      <c r="D14" s="195"/>
      <c r="E14" s="195"/>
      <c r="F14" s="195"/>
      <c r="G14" s="195"/>
      <c r="H14" s="195"/>
      <c r="I14" s="195"/>
      <c r="J14" s="195"/>
      <c r="K14" s="195"/>
      <c r="L14" s="195"/>
      <c r="M14" s="195"/>
      <c r="N14" s="195"/>
      <c r="O14" s="196"/>
    </row>
    <row r="15" spans="1:15" ht="15" customHeight="1" x14ac:dyDescent="0.25">
      <c r="A15" s="194"/>
      <c r="B15" s="195"/>
      <c r="C15" s="195"/>
      <c r="D15" s="195"/>
      <c r="E15" s="195"/>
      <c r="F15" s="195"/>
      <c r="G15" s="195"/>
      <c r="H15" s="195"/>
      <c r="I15" s="195"/>
      <c r="J15" s="195"/>
      <c r="K15" s="195"/>
      <c r="L15" s="195"/>
      <c r="M15" s="195"/>
      <c r="N15" s="195"/>
      <c r="O15" s="196"/>
    </row>
    <row r="16" spans="1:15" ht="15.75" customHeight="1" x14ac:dyDescent="0.25">
      <c r="A16" s="188" t="s">
        <v>33</v>
      </c>
      <c r="B16" s="189"/>
      <c r="C16" s="189"/>
      <c r="D16" s="189"/>
      <c r="E16" s="189"/>
      <c r="F16" s="189"/>
      <c r="G16" s="189"/>
      <c r="H16" s="189"/>
      <c r="I16" s="189"/>
      <c r="J16" s="189"/>
      <c r="K16" s="189"/>
      <c r="L16" s="189"/>
      <c r="M16" s="189"/>
      <c r="N16" s="189"/>
      <c r="O16" s="190"/>
    </row>
    <row r="17" spans="1:15" ht="15.75" customHeight="1" x14ac:dyDescent="0.25">
      <c r="A17" s="188"/>
      <c r="B17" s="189"/>
      <c r="C17" s="189"/>
      <c r="D17" s="189"/>
      <c r="E17" s="189"/>
      <c r="F17" s="189"/>
      <c r="G17" s="189"/>
      <c r="H17" s="189"/>
      <c r="I17" s="189"/>
      <c r="J17" s="189"/>
      <c r="K17" s="189"/>
      <c r="L17" s="189"/>
      <c r="M17" s="189"/>
      <c r="N17" s="189"/>
      <c r="O17" s="190"/>
    </row>
    <row r="18" spans="1:15" ht="15.75" customHeight="1" x14ac:dyDescent="0.25">
      <c r="A18" s="191" t="s">
        <v>67</v>
      </c>
      <c r="B18" s="192"/>
      <c r="C18" s="192"/>
      <c r="D18" s="192"/>
      <c r="E18" s="192"/>
      <c r="F18" s="192"/>
      <c r="G18" s="192"/>
      <c r="H18" s="192"/>
      <c r="I18" s="192"/>
      <c r="J18" s="192"/>
      <c r="K18" s="192"/>
      <c r="L18" s="192"/>
      <c r="M18" s="192"/>
      <c r="N18" s="192"/>
      <c r="O18" s="193"/>
    </row>
    <row r="19" spans="1:15" ht="15.75" customHeight="1" x14ac:dyDescent="0.25">
      <c r="A19" s="191"/>
      <c r="B19" s="192"/>
      <c r="C19" s="192"/>
      <c r="D19" s="192"/>
      <c r="E19" s="192"/>
      <c r="F19" s="192"/>
      <c r="G19" s="192"/>
      <c r="H19" s="192"/>
      <c r="I19" s="192"/>
      <c r="J19" s="192"/>
      <c r="K19" s="192"/>
      <c r="L19" s="192"/>
      <c r="M19" s="192"/>
      <c r="N19" s="192"/>
      <c r="O19" s="193"/>
    </row>
    <row r="20" spans="1:15" ht="15.75" customHeight="1" x14ac:dyDescent="0.25">
      <c r="A20" s="191"/>
      <c r="B20" s="192"/>
      <c r="C20" s="192"/>
      <c r="D20" s="192"/>
      <c r="E20" s="192"/>
      <c r="F20" s="192"/>
      <c r="G20" s="192"/>
      <c r="H20" s="192"/>
      <c r="I20" s="192"/>
      <c r="J20" s="192"/>
      <c r="K20" s="192"/>
      <c r="L20" s="192"/>
      <c r="M20" s="192"/>
      <c r="N20" s="192"/>
      <c r="O20" s="193"/>
    </row>
    <row r="21" spans="1:15" ht="15.75" customHeight="1" x14ac:dyDescent="0.25">
      <c r="A21" s="191"/>
      <c r="B21" s="192"/>
      <c r="C21" s="192"/>
      <c r="D21" s="192"/>
      <c r="E21" s="192"/>
      <c r="F21" s="192"/>
      <c r="G21" s="192"/>
      <c r="H21" s="192"/>
      <c r="I21" s="192"/>
      <c r="J21" s="192"/>
      <c r="K21" s="192"/>
      <c r="L21" s="192"/>
      <c r="M21" s="192"/>
      <c r="N21" s="192"/>
      <c r="O21" s="193"/>
    </row>
    <row r="22" spans="1:15" ht="15.75" customHeight="1" x14ac:dyDescent="0.25">
      <c r="A22" s="191"/>
      <c r="B22" s="192"/>
      <c r="C22" s="192"/>
      <c r="D22" s="192"/>
      <c r="E22" s="192"/>
      <c r="F22" s="192"/>
      <c r="G22" s="192"/>
      <c r="H22" s="192"/>
      <c r="I22" s="192"/>
      <c r="J22" s="192"/>
      <c r="K22" s="192"/>
      <c r="L22" s="192"/>
      <c r="M22" s="192"/>
      <c r="N22" s="192"/>
      <c r="O22" s="193"/>
    </row>
    <row r="23" spans="1:15" ht="15.75" customHeight="1" x14ac:dyDescent="0.25">
      <c r="A23" s="191" t="s">
        <v>68</v>
      </c>
      <c r="B23" s="192"/>
      <c r="C23" s="192"/>
      <c r="D23" s="192"/>
      <c r="E23" s="192"/>
      <c r="F23" s="192"/>
      <c r="G23" s="192"/>
      <c r="H23" s="192"/>
      <c r="I23" s="192"/>
      <c r="J23" s="192"/>
      <c r="K23" s="192"/>
      <c r="L23" s="192"/>
      <c r="M23" s="192"/>
      <c r="N23" s="192"/>
      <c r="O23" s="193"/>
    </row>
    <row r="24" spans="1:15" ht="15.75" customHeight="1" x14ac:dyDescent="0.25">
      <c r="A24" s="191"/>
      <c r="B24" s="192"/>
      <c r="C24" s="192"/>
      <c r="D24" s="192"/>
      <c r="E24" s="192"/>
      <c r="F24" s="192"/>
      <c r="G24" s="192"/>
      <c r="H24" s="192"/>
      <c r="I24" s="192"/>
      <c r="J24" s="192"/>
      <c r="K24" s="192"/>
      <c r="L24" s="192"/>
      <c r="M24" s="192"/>
      <c r="N24" s="192"/>
      <c r="O24" s="193"/>
    </row>
    <row r="25" spans="1:15" ht="15.75" customHeight="1" x14ac:dyDescent="0.25">
      <c r="A25" s="191"/>
      <c r="B25" s="192"/>
      <c r="C25" s="192"/>
      <c r="D25" s="192"/>
      <c r="E25" s="192"/>
      <c r="F25" s="192"/>
      <c r="G25" s="192"/>
      <c r="H25" s="192"/>
      <c r="I25" s="192"/>
      <c r="J25" s="192"/>
      <c r="K25" s="192"/>
      <c r="L25" s="192"/>
      <c r="M25" s="192"/>
      <c r="N25" s="192"/>
      <c r="O25" s="193"/>
    </row>
    <row r="26" spans="1:15" ht="15.75" customHeight="1" x14ac:dyDescent="0.25">
      <c r="A26" s="191" t="s">
        <v>69</v>
      </c>
      <c r="B26" s="192"/>
      <c r="C26" s="192"/>
      <c r="D26" s="192"/>
      <c r="E26" s="192"/>
      <c r="F26" s="192"/>
      <c r="G26" s="192"/>
      <c r="H26" s="192"/>
      <c r="I26" s="192"/>
      <c r="J26" s="192"/>
      <c r="K26" s="192"/>
      <c r="L26" s="192"/>
      <c r="M26" s="192"/>
      <c r="N26" s="192"/>
      <c r="O26" s="193"/>
    </row>
    <row r="27" spans="1:15" ht="15.75" customHeight="1" x14ac:dyDescent="0.25">
      <c r="A27" s="191"/>
      <c r="B27" s="192"/>
      <c r="C27" s="192"/>
      <c r="D27" s="192"/>
      <c r="E27" s="192"/>
      <c r="F27" s="192"/>
      <c r="G27" s="192"/>
      <c r="H27" s="192"/>
      <c r="I27" s="192"/>
      <c r="J27" s="192"/>
      <c r="K27" s="192"/>
      <c r="L27" s="192"/>
      <c r="M27" s="192"/>
      <c r="N27" s="192"/>
      <c r="O27" s="193"/>
    </row>
    <row r="28" spans="1:15" ht="15.75" customHeight="1" x14ac:dyDescent="0.25">
      <c r="A28" s="191"/>
      <c r="B28" s="192"/>
      <c r="C28" s="192"/>
      <c r="D28" s="192"/>
      <c r="E28" s="192"/>
      <c r="F28" s="192"/>
      <c r="G28" s="192"/>
      <c r="H28" s="192"/>
      <c r="I28" s="192"/>
      <c r="J28" s="192"/>
      <c r="K28" s="192"/>
      <c r="L28" s="192"/>
      <c r="M28" s="192"/>
      <c r="N28" s="192"/>
      <c r="O28" s="193"/>
    </row>
    <row r="29" spans="1:15" ht="15.75" customHeight="1" x14ac:dyDescent="0.25">
      <c r="A29" s="191"/>
      <c r="B29" s="192"/>
      <c r="C29" s="192"/>
      <c r="D29" s="192"/>
      <c r="E29" s="192"/>
      <c r="F29" s="192"/>
      <c r="G29" s="192"/>
      <c r="H29" s="192"/>
      <c r="I29" s="192"/>
      <c r="J29" s="192"/>
      <c r="K29" s="192"/>
      <c r="L29" s="192"/>
      <c r="M29" s="192"/>
      <c r="N29" s="192"/>
      <c r="O29" s="193"/>
    </row>
    <row r="30" spans="1:15" ht="15.75" customHeight="1" x14ac:dyDescent="0.25">
      <c r="A30" s="191"/>
      <c r="B30" s="192"/>
      <c r="C30" s="192"/>
      <c r="D30" s="192"/>
      <c r="E30" s="192"/>
      <c r="F30" s="192"/>
      <c r="G30" s="192"/>
      <c r="H30" s="192"/>
      <c r="I30" s="192"/>
      <c r="J30" s="192"/>
      <c r="K30" s="192"/>
      <c r="L30" s="192"/>
      <c r="M30" s="192"/>
      <c r="N30" s="192"/>
      <c r="O30" s="193"/>
    </row>
    <row r="31" spans="1:15" ht="15.75" customHeight="1" x14ac:dyDescent="0.25">
      <c r="A31" s="191"/>
      <c r="B31" s="192"/>
      <c r="C31" s="192"/>
      <c r="D31" s="192"/>
      <c r="E31" s="192"/>
      <c r="F31" s="192"/>
      <c r="G31" s="192"/>
      <c r="H31" s="192"/>
      <c r="I31" s="192"/>
      <c r="J31" s="192"/>
      <c r="K31" s="192"/>
      <c r="L31" s="192"/>
      <c r="M31" s="192"/>
      <c r="N31" s="192"/>
      <c r="O31" s="193"/>
    </row>
    <row r="32" spans="1:15" ht="15" customHeight="1" x14ac:dyDescent="0.25">
      <c r="A32" s="191" t="s">
        <v>35</v>
      </c>
      <c r="B32" s="192"/>
      <c r="C32" s="192"/>
      <c r="D32" s="192"/>
      <c r="E32" s="192"/>
      <c r="F32" s="192"/>
      <c r="G32" s="192"/>
      <c r="H32" s="192"/>
      <c r="I32" s="192"/>
      <c r="J32" s="192"/>
      <c r="K32" s="192"/>
      <c r="L32" s="192"/>
      <c r="M32" s="192"/>
      <c r="N32" s="192"/>
      <c r="O32" s="193"/>
    </row>
    <row r="33" spans="1:15" ht="15" customHeight="1" x14ac:dyDescent="0.25">
      <c r="A33" s="191"/>
      <c r="B33" s="192"/>
      <c r="C33" s="192"/>
      <c r="D33" s="192"/>
      <c r="E33" s="192"/>
      <c r="F33" s="192"/>
      <c r="G33" s="192"/>
      <c r="H33" s="192"/>
      <c r="I33" s="192"/>
      <c r="J33" s="192"/>
      <c r="K33" s="192"/>
      <c r="L33" s="192"/>
      <c r="M33" s="192"/>
      <c r="N33" s="192"/>
      <c r="O33" s="193"/>
    </row>
    <row r="34" spans="1:15" ht="15.75" customHeight="1" x14ac:dyDescent="0.25">
      <c r="A34" s="191"/>
      <c r="B34" s="192"/>
      <c r="C34" s="192"/>
      <c r="D34" s="192"/>
      <c r="E34" s="192"/>
      <c r="F34" s="192"/>
      <c r="G34" s="192"/>
      <c r="H34" s="192"/>
      <c r="I34" s="192"/>
      <c r="J34" s="192"/>
      <c r="K34" s="192"/>
      <c r="L34" s="192"/>
      <c r="M34" s="192"/>
      <c r="N34" s="192"/>
      <c r="O34" s="193"/>
    </row>
    <row r="35" spans="1:15" ht="15.75" customHeight="1" x14ac:dyDescent="0.25">
      <c r="A35" s="191"/>
      <c r="B35" s="192"/>
      <c r="C35" s="192"/>
      <c r="D35" s="192"/>
      <c r="E35" s="192"/>
      <c r="F35" s="192"/>
      <c r="G35" s="192"/>
      <c r="H35" s="192"/>
      <c r="I35" s="192"/>
      <c r="J35" s="192"/>
      <c r="K35" s="192"/>
      <c r="L35" s="192"/>
      <c r="M35" s="192"/>
      <c r="N35" s="192"/>
      <c r="O35" s="193"/>
    </row>
    <row r="36" spans="1:15" ht="15.75" customHeight="1" x14ac:dyDescent="0.25">
      <c r="A36" s="191"/>
      <c r="B36" s="192"/>
      <c r="C36" s="192"/>
      <c r="D36" s="192"/>
      <c r="E36" s="192"/>
      <c r="F36" s="192"/>
      <c r="G36" s="192"/>
      <c r="H36" s="192"/>
      <c r="I36" s="192"/>
      <c r="J36" s="192"/>
      <c r="K36" s="192"/>
      <c r="L36" s="192"/>
      <c r="M36" s="192"/>
      <c r="N36" s="192"/>
      <c r="O36" s="193"/>
    </row>
    <row r="37" spans="1:15" ht="15.75" customHeight="1" x14ac:dyDescent="0.25">
      <c r="A37" s="197" t="s">
        <v>34</v>
      </c>
      <c r="B37" s="198"/>
      <c r="C37" s="198"/>
      <c r="D37" s="198"/>
      <c r="E37" s="198"/>
      <c r="F37" s="198"/>
      <c r="G37" s="198"/>
      <c r="H37" s="198"/>
      <c r="I37" s="198"/>
      <c r="J37" s="198"/>
      <c r="K37" s="198"/>
      <c r="L37" s="198"/>
      <c r="M37" s="198"/>
      <c r="N37" s="198"/>
      <c r="O37" s="199"/>
    </row>
    <row r="38" spans="1:15" ht="15.75" customHeight="1" x14ac:dyDescent="0.25">
      <c r="A38" s="197"/>
      <c r="B38" s="198"/>
      <c r="C38" s="198"/>
      <c r="D38" s="198"/>
      <c r="E38" s="198"/>
      <c r="F38" s="198"/>
      <c r="G38" s="198"/>
      <c r="H38" s="198"/>
      <c r="I38" s="198"/>
      <c r="J38" s="198"/>
      <c r="K38" s="198"/>
      <c r="L38" s="198"/>
      <c r="M38" s="198"/>
      <c r="N38" s="198"/>
      <c r="O38" s="199"/>
    </row>
    <row r="39" spans="1:15" ht="15.75" customHeight="1" x14ac:dyDescent="0.25">
      <c r="A39" s="194" t="s">
        <v>36</v>
      </c>
      <c r="B39" s="195"/>
      <c r="C39" s="195"/>
      <c r="D39" s="195"/>
      <c r="E39" s="195"/>
      <c r="F39" s="195"/>
      <c r="G39" s="195"/>
      <c r="H39" s="195"/>
      <c r="I39" s="195"/>
      <c r="J39" s="195"/>
      <c r="K39" s="195"/>
      <c r="L39" s="195"/>
      <c r="M39" s="195"/>
      <c r="N39" s="195"/>
      <c r="O39" s="196"/>
    </row>
    <row r="40" spans="1:15" ht="15.75" customHeight="1" x14ac:dyDescent="0.25">
      <c r="A40" s="194"/>
      <c r="B40" s="195"/>
      <c r="C40" s="195"/>
      <c r="D40" s="195"/>
      <c r="E40" s="195"/>
      <c r="F40" s="195"/>
      <c r="G40" s="195"/>
      <c r="H40" s="195"/>
      <c r="I40" s="195"/>
      <c r="J40" s="195"/>
      <c r="K40" s="195"/>
      <c r="L40" s="195"/>
      <c r="M40" s="195"/>
      <c r="N40" s="195"/>
      <c r="O40" s="196"/>
    </row>
    <row r="41" spans="1:15" ht="15.75" customHeight="1" x14ac:dyDescent="0.25">
      <c r="A41" s="194"/>
      <c r="B41" s="195"/>
      <c r="C41" s="195"/>
      <c r="D41" s="195"/>
      <c r="E41" s="195"/>
      <c r="F41" s="195"/>
      <c r="G41" s="195"/>
      <c r="H41" s="195"/>
      <c r="I41" s="195"/>
      <c r="J41" s="195"/>
      <c r="K41" s="195"/>
      <c r="L41" s="195"/>
      <c r="M41" s="195"/>
      <c r="N41" s="195"/>
      <c r="O41" s="196"/>
    </row>
    <row r="42" spans="1:15" ht="15.75" customHeight="1" x14ac:dyDescent="0.25">
      <c r="A42" s="194"/>
      <c r="B42" s="195"/>
      <c r="C42" s="195"/>
      <c r="D42" s="195"/>
      <c r="E42" s="195"/>
      <c r="F42" s="195"/>
      <c r="G42" s="195"/>
      <c r="H42" s="195"/>
      <c r="I42" s="195"/>
      <c r="J42" s="195"/>
      <c r="K42" s="195"/>
      <c r="L42" s="195"/>
      <c r="M42" s="195"/>
      <c r="N42" s="195"/>
      <c r="O42" s="196"/>
    </row>
    <row r="43" spans="1:15" ht="15" customHeight="1" thickBot="1" x14ac:dyDescent="0.3">
      <c r="A43" s="200"/>
      <c r="B43" s="201"/>
      <c r="C43" s="201"/>
      <c r="D43" s="201"/>
      <c r="E43" s="201"/>
      <c r="F43" s="201"/>
      <c r="G43" s="201"/>
      <c r="H43" s="201"/>
      <c r="I43" s="201"/>
      <c r="J43" s="201"/>
      <c r="K43" s="201"/>
      <c r="L43" s="201"/>
      <c r="M43" s="201"/>
      <c r="N43" s="201"/>
      <c r="O43" s="202"/>
    </row>
    <row r="44" spans="1:15" ht="15.75" customHeight="1" x14ac:dyDescent="0.25">
      <c r="A44" s="41"/>
    </row>
    <row r="45" spans="1:15" x14ac:dyDescent="0.25">
      <c r="A45" s="55"/>
    </row>
    <row r="48" spans="1:15" ht="15.75" customHeight="1" x14ac:dyDescent="0.25"/>
  </sheetData>
  <mergeCells count="10">
    <mergeCell ref="A23:O25"/>
    <mergeCell ref="A26:O31"/>
    <mergeCell ref="A32:O36"/>
    <mergeCell ref="A37:O38"/>
    <mergeCell ref="A39:O43"/>
    <mergeCell ref="A1:O2"/>
    <mergeCell ref="A16:O17"/>
    <mergeCell ref="A18:O22"/>
    <mergeCell ref="A3:O6"/>
    <mergeCell ref="A8:O15"/>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2026-10-13T16:34:48Z</cp:lastPrinted>
  <dcterms:created xsi:type="dcterms:W3CDTF">2009-11-19T12:04:31Z</dcterms:created>
  <dcterms:modified xsi:type="dcterms:W3CDTF">2026-10-13T16:35:38Z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