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defaultThemeVersion="124226"/>
  <mc:AlternateContent xmlns:mc="http://schemas.openxmlformats.org/markup-compatibility/2006">
    <mc:Choice Requires="x15">
      <x15ac:absPath xmlns:x15ac="http://schemas.microsoft.com/office/spreadsheetml/2010/11/ac" url="https://pennstateoffice365-my.sharepoint.com/personal/crb5944_psu_edu/Documents/2026 Reports/PDMP Silage Report/"/>
    </mc:Choice>
  </mc:AlternateContent>
  <xr:revisionPtr revIDLastSave="68" documentId="8_{E5579323-73EB-4CC0-8E2A-851950D67DDA}" xr6:coauthVersionLast="47" xr6:coauthVersionMax="47" xr10:uidLastSave="{4220D7FA-7397-4466-A404-BCFAE140EDAE}"/>
  <bookViews>
    <workbookView xWindow="-120" yWindow="-120" windowWidth="20730" windowHeight="11160" tabRatio="845" activeTab="2" xr2:uid="{00000000-000D-0000-FFFF-FFFF00000000}"/>
  </bookViews>
  <sheets>
    <sheet name="Cover Sheet" sheetId="2" r:id="rId1"/>
    <sheet name="Background" sheetId="12" r:id="rId2"/>
    <sheet name="Table" sheetId="10" r:id="rId3"/>
    <sheet name="Trait Key" sheetId="9" r:id="rId4"/>
    <sheet name="OMD Story" sheetId="11" r:id="rId5"/>
  </sheets>
  <definedNames>
    <definedName name="_xlnm.Print_Titles" localSheetId="2">Table!$1:$8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4" i="10" l="1"/>
  <c r="G24" i="10"/>
  <c r="F24" i="10"/>
  <c r="R24" i="10"/>
  <c r="S24" i="10"/>
  <c r="S41" i="10"/>
  <c r="R41" i="10"/>
  <c r="Q41" i="10"/>
  <c r="P41" i="10"/>
  <c r="O41" i="10"/>
  <c r="N41" i="10"/>
  <c r="M41" i="10"/>
  <c r="L41" i="10"/>
  <c r="K41" i="10"/>
  <c r="J41" i="10"/>
  <c r="I41" i="10"/>
  <c r="H41" i="10"/>
  <c r="G41" i="10"/>
  <c r="F41" i="10"/>
  <c r="Q24" i="10"/>
  <c r="P24" i="10"/>
  <c r="O24" i="10"/>
  <c r="N24" i="10"/>
  <c r="M24" i="10"/>
  <c r="L24" i="10"/>
  <c r="K24" i="10"/>
  <c r="J24" i="10"/>
  <c r="I24" i="10"/>
</calcChain>
</file>

<file path=xl/sharedStrings.xml><?xml version="1.0" encoding="utf-8"?>
<sst xmlns="http://schemas.openxmlformats.org/spreadsheetml/2006/main" count="160" uniqueCount="134">
  <si>
    <t>Brand</t>
  </si>
  <si>
    <t>Hybrid</t>
  </si>
  <si>
    <t>Starch</t>
  </si>
  <si>
    <t>Lignin</t>
  </si>
  <si>
    <t>Production Details:  Penn State/PDMP Corn Silage Hybrid Evaluation Trials</t>
  </si>
  <si>
    <t>Cooperator</t>
  </si>
  <si>
    <t>Planting Date</t>
  </si>
  <si>
    <t>Soil Type</t>
  </si>
  <si>
    <t>Previous Crop</t>
  </si>
  <si>
    <t>Starter Fertilizer</t>
  </si>
  <si>
    <t>Insecticide</t>
  </si>
  <si>
    <t>Manure</t>
  </si>
  <si>
    <t>Fertilizer</t>
  </si>
  <si>
    <t>Harvest Date</t>
  </si>
  <si>
    <t>Month</t>
  </si>
  <si>
    <t>GDD</t>
  </si>
  <si>
    <t>Seasonal Total</t>
  </si>
  <si>
    <t xml:space="preserve">Precip. Data: </t>
  </si>
  <si>
    <t>GDD data:</t>
  </si>
  <si>
    <t>Field Summary:</t>
  </si>
  <si>
    <t>post-</t>
  </si>
  <si>
    <t>Tillage</t>
  </si>
  <si>
    <t>Weather Summary:</t>
  </si>
  <si>
    <t>Ash</t>
  </si>
  <si>
    <t>Pop.</t>
  </si>
  <si>
    <t xml:space="preserve">Site: </t>
  </si>
  <si>
    <t>%DM</t>
  </si>
  <si>
    <t>LSD(0.1)</t>
  </si>
  <si>
    <t>CV%</t>
  </si>
  <si>
    <t>Overall Mean</t>
  </si>
  <si>
    <t>OMD</t>
  </si>
  <si>
    <t>TFA</t>
  </si>
  <si>
    <t>IVSD</t>
  </si>
  <si>
    <t>The OMD Index</t>
  </si>
  <si>
    <t>How is the OMD Index Used?</t>
  </si>
  <si>
    <t>Conclusion</t>
  </si>
  <si>
    <r>
      <rPr>
        <b/>
        <sz val="12"/>
        <rFont val="Calibri"/>
        <family val="2"/>
        <scheme val="minor"/>
      </rPr>
      <t>Use of OMDI:</t>
    </r>
    <r>
      <rPr>
        <b/>
        <sz val="11"/>
        <rFont val="Calibri"/>
        <family val="2"/>
        <scheme val="minor"/>
      </rPr>
      <t xml:space="preserve"> </t>
    </r>
    <r>
      <rPr>
        <sz val="11"/>
        <rFont val="Calibri"/>
        <family val="2"/>
        <scheme val="minor"/>
      </rPr>
      <t xml:space="preserve">The OMD index is intended to represent the digestible portion of silage dry matter and is based on chemical analyses. OMD does not represent the absolute digestibility of silage organic matter, but it is representative of the potentially digestible </t>
    </r>
    <r>
      <rPr>
        <sz val="12"/>
        <rFont val="Calibri"/>
        <family val="2"/>
        <scheme val="minor"/>
      </rPr>
      <t xml:space="preserve">organic matter and can be used when comparing silage hybrids. </t>
    </r>
    <r>
      <rPr>
        <b/>
        <i/>
        <sz val="12"/>
        <rFont val="Calibri"/>
        <family val="2"/>
        <scheme val="minor"/>
      </rPr>
      <t>Simply put, the higher the OMD value, the higher the overall expected digestibility of the silage. </t>
    </r>
    <r>
      <rPr>
        <sz val="12"/>
        <rFont val="Calibri"/>
        <family val="2"/>
        <scheme val="minor"/>
      </rPr>
      <t xml:space="preserve"> OMD reflects the digestibility of key nutrients within the entire plant.  Producers without carryover of silage should consider the interaction of OMD and DOM (digestible organic matter yield per acre) as yield of digestible organic matter will be equally as relevant as OMD.</t>
    </r>
  </si>
  <si>
    <t>Organic matter digestibility is not a new measure. For years, researchers and nutritionists have used digestibility estimates to formulate rations for dairy cattle. Today, integrating these data is a useful practice to gauge silage value and match hybrid to farm needs. Put simply, OMD measures whole plant digestibility.  Emphasis is on digestibility of all main nutrients.  In the end, we hope OMD serves to facilitate discussion among producer, seed consultant, and dairy nutritionist as to which hybrids offer the best nutrient value for dairy cows.</t>
  </si>
  <si>
    <r>
      <t>Traits</t>
    </r>
    <r>
      <rPr>
        <b/>
        <vertAlign val="superscript"/>
        <sz val="11"/>
        <color theme="1"/>
        <rFont val="Calibri"/>
        <family val="2"/>
        <scheme val="minor"/>
      </rPr>
      <t>1</t>
    </r>
  </si>
  <si>
    <t>Relative Maturity</t>
  </si>
  <si>
    <t>Dry Matter</t>
  </si>
  <si>
    <t>OM Yield</t>
  </si>
  <si>
    <t>DOM Yield</t>
  </si>
  <si>
    <t>Crude Protein</t>
  </si>
  <si>
    <t>NDFD  30</t>
  </si>
  <si>
    <t>Plants/ac</t>
  </si>
  <si>
    <r>
      <t>%</t>
    </r>
    <r>
      <rPr>
        <b/>
        <vertAlign val="superscript"/>
        <sz val="10"/>
        <color theme="1"/>
        <rFont val="Calibri"/>
        <family val="2"/>
        <scheme val="minor"/>
      </rPr>
      <t>2</t>
    </r>
  </si>
  <si>
    <r>
      <rPr>
        <b/>
        <vertAlign val="superscript"/>
        <sz val="11"/>
        <color theme="1"/>
        <rFont val="Calibri"/>
        <family val="2"/>
        <scheme val="minor"/>
      </rPr>
      <t>1</t>
    </r>
    <r>
      <rPr>
        <b/>
        <sz val="11"/>
        <color theme="1"/>
        <rFont val="Calibri"/>
        <family val="2"/>
        <scheme val="minor"/>
      </rPr>
      <t xml:space="preserve"> Traits: </t>
    </r>
    <r>
      <rPr>
        <sz val="11"/>
        <color theme="1"/>
        <rFont val="Calibri"/>
        <family val="2"/>
        <scheme val="minor"/>
      </rPr>
      <t xml:space="preserve">See tab " Trait Key" for individual trait designation. </t>
    </r>
  </si>
  <si>
    <r>
      <rPr>
        <b/>
        <sz val="11"/>
        <color rgb="FF000000"/>
        <rFont val="Calibri"/>
        <family val="2"/>
      </rPr>
      <t xml:space="preserve">NS </t>
    </r>
    <r>
      <rPr>
        <sz val="11"/>
        <color rgb="FF000000"/>
        <rFont val="Calibri"/>
        <family val="2"/>
      </rPr>
      <t>= Not Significant</t>
    </r>
  </si>
  <si>
    <r>
      <rPr>
        <b/>
        <sz val="11"/>
        <rFont val="Calibri"/>
        <family val="2"/>
        <scheme val="minor"/>
      </rPr>
      <t>Notes:</t>
    </r>
    <r>
      <rPr>
        <sz val="11"/>
        <rFont val="Calibri"/>
        <family val="2"/>
        <scheme val="minor"/>
      </rPr>
      <t xml:space="preserve"> SEE BACKGROUND TAB</t>
    </r>
  </si>
  <si>
    <t>Precip. In.</t>
  </si>
  <si>
    <t>NDFom</t>
  </si>
  <si>
    <t>uNDF 240 hr</t>
  </si>
  <si>
    <t>Herbicides             pre-</t>
  </si>
  <si>
    <t>Fresh Yield</t>
  </si>
  <si>
    <t>%NDF</t>
  </si>
  <si>
    <r>
      <rPr>
        <b/>
        <vertAlign val="superscript"/>
        <sz val="11"/>
        <color theme="1"/>
        <rFont val="Calibri"/>
        <family val="2"/>
        <scheme val="minor"/>
      </rPr>
      <t xml:space="preserve">2 </t>
    </r>
    <r>
      <rPr>
        <b/>
        <sz val="11"/>
        <color theme="1"/>
        <rFont val="Calibri"/>
        <family val="2"/>
        <scheme val="minor"/>
      </rPr>
      <t xml:space="preserve">Dry Matter: </t>
    </r>
    <r>
      <rPr>
        <sz val="11"/>
        <color theme="1"/>
        <rFont val="Calibri"/>
        <family val="2"/>
        <scheme val="minor"/>
      </rPr>
      <t xml:space="preserve">Tables are sorted by dry matter. </t>
    </r>
    <r>
      <rPr>
        <i/>
        <u/>
        <sz val="11"/>
        <color theme="1"/>
        <rFont val="Calibri"/>
        <family val="2"/>
        <scheme val="minor"/>
      </rPr>
      <t>Avoid making comparisons with hybrids that differ significantly in dry matter.</t>
    </r>
  </si>
  <si>
    <t>The digestibility of nutrients in corn silage is paramount when determining nutritional value. Starch and NDF are responsible for much of the digestible energy in corn silage. In order to give dairy producers and nutritionist a tool to evaluate corn silage hybrids, we developed a new digestibility index, called the Organic Matter Digestibility Index (OMDI or just OMD), and is based on digestibility of protein, fat, NDF, and starch.  The sum of which makes up approximately 86-88% of the organic matter in corn silage.</t>
  </si>
  <si>
    <t>The OMD index represents the digestible portion of silage organic matter and is based on chemical analyses only. It does not predict dry matter intake or milk production, although numerous studies clearly show that digestibility of forage organic matter is directly related to lactation performance of dairy cows. The OMD index does not represent the absolute digestibility of silage organic matter, as this can be reliably determined only in experiments with live animals.  But, OMD is representative of the potentially digestible organic matter of the whole plant and can be used to compare silage hybrids. Furthermore, simulation analyses using the Cornell Net Carbohydrate and Protein System (CNCPS v. 6.55; Cornell University, Ithaca, NY) show that OMD correlates reasonably well with model-predicted milk production of dairy cows fed a standard diet containing approx. 40% corn silage (dry matter basis).</t>
  </si>
  <si>
    <t>July</t>
  </si>
  <si>
    <t>August</t>
  </si>
  <si>
    <t>99-105 day hybrids</t>
  </si>
  <si>
    <t>99-105 day means</t>
  </si>
  <si>
    <t>106-111 day means</t>
  </si>
  <si>
    <t>Kings Agriseeds</t>
  </si>
  <si>
    <t>Chemgro</t>
  </si>
  <si>
    <t>Channel</t>
  </si>
  <si>
    <t>Dekalb</t>
  </si>
  <si>
    <t>DKC61-80RIB</t>
  </si>
  <si>
    <r>
      <t>%Starch</t>
    </r>
    <r>
      <rPr>
        <b/>
        <vertAlign val="superscript"/>
        <sz val="10"/>
        <color theme="1"/>
        <rFont val="Calibri"/>
        <family val="2"/>
        <scheme val="minor"/>
      </rPr>
      <t>3</t>
    </r>
  </si>
  <si>
    <r>
      <t>tons/ac</t>
    </r>
    <r>
      <rPr>
        <b/>
        <vertAlign val="superscript"/>
        <sz val="10"/>
        <rFont val="Calibri"/>
        <family val="2"/>
        <scheme val="minor"/>
      </rPr>
      <t>4</t>
    </r>
  </si>
  <si>
    <r>
      <t>tons/ac</t>
    </r>
    <r>
      <rPr>
        <b/>
        <vertAlign val="superscript"/>
        <sz val="10"/>
        <rFont val="Calibri"/>
        <family val="2"/>
        <scheme val="minor"/>
      </rPr>
      <t>5</t>
    </r>
  </si>
  <si>
    <r>
      <t>tons/ac</t>
    </r>
    <r>
      <rPr>
        <b/>
        <vertAlign val="superscript"/>
        <sz val="10"/>
        <color theme="1"/>
        <rFont val="Calibri"/>
        <family val="2"/>
        <scheme val="minor"/>
      </rPr>
      <t>6</t>
    </r>
  </si>
  <si>
    <r>
      <t>%</t>
    </r>
    <r>
      <rPr>
        <b/>
        <vertAlign val="superscript"/>
        <sz val="10"/>
        <color theme="1"/>
        <rFont val="Calibri"/>
        <family val="2"/>
        <scheme val="minor"/>
      </rPr>
      <t>7</t>
    </r>
  </si>
  <si>
    <t>DKC105-25RIB</t>
  </si>
  <si>
    <t>DKC53-94RIB</t>
  </si>
  <si>
    <t>106-111 day hybrids</t>
  </si>
  <si>
    <t>Seedway</t>
  </si>
  <si>
    <t>6854PCE</t>
  </si>
  <si>
    <t>NS</t>
  </si>
  <si>
    <r>
      <rPr>
        <b/>
        <vertAlign val="superscript"/>
        <sz val="11"/>
        <color rgb="FF000000"/>
        <rFont val="Calibri"/>
        <family val="2"/>
        <scheme val="minor"/>
      </rPr>
      <t xml:space="preserve">3 </t>
    </r>
    <r>
      <rPr>
        <b/>
        <sz val="11"/>
        <color rgb="FF000000"/>
        <rFont val="Calibri"/>
        <family val="2"/>
        <scheme val="minor"/>
      </rPr>
      <t xml:space="preserve">IVSD: </t>
    </r>
    <r>
      <rPr>
        <sz val="11"/>
        <color rgb="FF000000"/>
        <rFont val="Calibri"/>
        <family val="2"/>
        <scheme val="minor"/>
      </rPr>
      <t xml:space="preserve">Starch digestibiliy (% of starch) is analyzed by an NIRS method on samples ground through a 4-mm screen and incubated for 7 hours (IVSD). </t>
    </r>
  </si>
  <si>
    <r>
      <rPr>
        <b/>
        <vertAlign val="superscript"/>
        <sz val="11"/>
        <rFont val="Calibri"/>
        <family val="2"/>
        <scheme val="minor"/>
      </rPr>
      <t>4</t>
    </r>
    <r>
      <rPr>
        <vertAlign val="superscript"/>
        <sz val="11"/>
        <rFont val="Calibri"/>
        <family val="2"/>
        <scheme val="minor"/>
      </rPr>
      <t xml:space="preserve"> </t>
    </r>
    <r>
      <rPr>
        <b/>
        <sz val="11"/>
        <rFont val="Calibri"/>
        <family val="2"/>
        <scheme val="minor"/>
      </rPr>
      <t>Fresh Yield:</t>
    </r>
    <r>
      <rPr>
        <b/>
        <vertAlign val="superscript"/>
        <sz val="11"/>
        <rFont val="Calibri"/>
        <family val="2"/>
        <scheme val="minor"/>
      </rPr>
      <t xml:space="preserve"> </t>
    </r>
    <r>
      <rPr>
        <sz val="11"/>
        <rFont val="Calibri"/>
        <family val="2"/>
        <scheme val="minor"/>
      </rPr>
      <t>Silage yields are expressed on a 35 percent DM basis; all other parameters are expressed on a dry matter basis.</t>
    </r>
  </si>
  <si>
    <r>
      <rPr>
        <b/>
        <vertAlign val="superscript"/>
        <sz val="11"/>
        <rFont val="Calibri"/>
        <family val="2"/>
        <scheme val="minor"/>
      </rPr>
      <t xml:space="preserve">5 </t>
    </r>
    <r>
      <rPr>
        <b/>
        <sz val="11"/>
        <rFont val="Calibri"/>
        <family val="2"/>
        <scheme val="minor"/>
      </rPr>
      <t>OM Yield:</t>
    </r>
    <r>
      <rPr>
        <sz val="11"/>
        <rFont val="Calibri"/>
        <family val="2"/>
        <scheme val="minor"/>
      </rPr>
      <t xml:space="preserve"> Silage yield (tons/ac) expressed on an organic matter (OM) basis.</t>
    </r>
  </si>
  <si>
    <r>
      <rPr>
        <b/>
        <vertAlign val="superscript"/>
        <sz val="11"/>
        <rFont val="Calibri"/>
        <family val="2"/>
        <scheme val="minor"/>
      </rPr>
      <t xml:space="preserve">6 </t>
    </r>
    <r>
      <rPr>
        <b/>
        <sz val="11"/>
        <rFont val="Calibri"/>
        <family val="2"/>
        <scheme val="minor"/>
      </rPr>
      <t xml:space="preserve">DOM Yield: </t>
    </r>
    <r>
      <rPr>
        <sz val="11"/>
        <rFont val="Calibri"/>
        <family val="2"/>
        <scheme val="minor"/>
      </rPr>
      <t>Yield of digestible organic matter.</t>
    </r>
  </si>
  <si>
    <r>
      <rPr>
        <b/>
        <vertAlign val="superscript"/>
        <sz val="11"/>
        <rFont val="Calibri"/>
        <family val="2"/>
        <scheme val="minor"/>
      </rPr>
      <t xml:space="preserve">7 </t>
    </r>
    <r>
      <rPr>
        <b/>
        <sz val="11"/>
        <rFont val="Calibri"/>
        <family val="2"/>
        <scheme val="minor"/>
      </rPr>
      <t xml:space="preserve">OMD: Organic Matter Digestibility - </t>
    </r>
    <r>
      <rPr>
        <sz val="11"/>
        <rFont val="Calibri"/>
        <family val="2"/>
        <scheme val="minor"/>
      </rPr>
      <t xml:space="preserve">Please see "OMD Story" tab for information on how to use this column
</t>
    </r>
  </si>
  <si>
    <t xml:space="preserve">Feeding value of corn silage is mostly associated with digestibility of NDF or starch.  A long-standing goal of PDMP is to create a single measure of silage nutritive value using several variables associated with digestibility.  Traditional variables, crude protein (accounted for fiber-bound nitrogen), NDF, starch, lignin, and fat, are combined with digestibility determinations for NDF (NDFD30*) and starch (IVSD; 7-hour, 1-mm grind).  Once combined, these digestibility coefficients sum to predict OMD. </t>
  </si>
  <si>
    <t>The OMD Index is calculated using the following equation: OMDI (%) = {[(crude protein – NDICP) × 0.89] + (total fatty acids × 0.75) + (starch × IVSD ÷ 100) + [(aNDFom - lignin) × NDFD30 ÷ 100)]} ÷ [(crude protein – NDICP) + total fatty acids + starch + (aNDFom – lignin)] × 100.</t>
  </si>
  <si>
    <t>Where: OMDI (%) is Organic Matter Digestibility Index; crude protein, total fatty acids, starch, NDICP (NDF-bound crude protein), aNDFom (ash-free basis, amylase-treated NDF), and lignin (ash-free) are expressed as % of corn silage dry matter; 0.89 is assumed (based on literature data) coefficient of digestibility of silage crude protein; 0.75 is assumed (based on literature data) coefficient of digestibility of silage total fatty acids; IVSD is starch digestibility (by NIRS at 7-hour and sample ground through a 4-mm sieve) expressed as % of starch; and NDFD30.</t>
  </si>
  <si>
    <t>Advanta Seeds</t>
  </si>
  <si>
    <t/>
  </si>
  <si>
    <t>DKC111-02RIB</t>
  </si>
  <si>
    <t>Montoursville</t>
  </si>
  <si>
    <t>Lycoming County Farm</t>
  </si>
  <si>
    <t xml:space="preserve">June </t>
  </si>
  <si>
    <t>no till</t>
  </si>
  <si>
    <t>corn</t>
  </si>
  <si>
    <t>15gal/a UAN</t>
  </si>
  <si>
    <t>Defcon 4.67G</t>
  </si>
  <si>
    <t>http://climatesmartfarming.org</t>
  </si>
  <si>
    <t>https://climate.com</t>
  </si>
  <si>
    <t>September</t>
  </si>
  <si>
    <t xml:space="preserve">Corn emergence at this location was good. Fields were also clean from weeds. There was deer damage along some of the edges that could have impacted some of the plots (Penn State provided no notes on specific plots that were damaged). There was significant disease pressure resulting in fast dry down causing less then ideal moistures at harvest. </t>
  </si>
  <si>
    <t>Mid maturity (99-111) day RM silage hybrids in Montoursville, PA</t>
  </si>
  <si>
    <r>
      <rPr>
        <b/>
        <sz val="11"/>
        <rFont val="Calibri"/>
        <family val="2"/>
        <scheme val="minor"/>
      </rPr>
      <t>Cooperator:</t>
    </r>
    <r>
      <rPr>
        <sz val="11"/>
        <rFont val="Calibri"/>
        <family val="2"/>
        <scheme val="minor"/>
      </rPr>
      <t xml:space="preserve"> Lycoming County Farm</t>
    </r>
  </si>
  <si>
    <t>ADV XC26081</t>
  </si>
  <si>
    <t>Revere Seeds</t>
  </si>
  <si>
    <t>102-S54 RIB</t>
  </si>
  <si>
    <t>201-07SSPRIB</t>
  </si>
  <si>
    <t>Hoegemeyer</t>
  </si>
  <si>
    <t>7368PCE</t>
  </si>
  <si>
    <t>ADV C1041</t>
  </si>
  <si>
    <t>RT 51T86</t>
  </si>
  <si>
    <t>RT 53T49</t>
  </si>
  <si>
    <t>ADV XC25791</t>
  </si>
  <si>
    <t>205-98VT4PRIB</t>
  </si>
  <si>
    <t>SW 0432PE</t>
  </si>
  <si>
    <t>Dyna-Gro</t>
  </si>
  <si>
    <t>D44PN56RA</t>
  </si>
  <si>
    <t>7108V</t>
  </si>
  <si>
    <t>SW 0760V4</t>
  </si>
  <si>
    <t>SW 1188SS</t>
  </si>
  <si>
    <t>110-T50</t>
  </si>
  <si>
    <t>D46PN97RA</t>
  </si>
  <si>
    <t>7700PCE</t>
  </si>
  <si>
    <t>ADV C1107</t>
  </si>
  <si>
    <t>7784V</t>
  </si>
  <si>
    <t>8220PCE</t>
  </si>
  <si>
    <t>Growmark</t>
  </si>
  <si>
    <t>FS 6166P RIB</t>
  </si>
  <si>
    <t>211-42SSPRIB</t>
  </si>
  <si>
    <t>D50PN07RA</t>
  </si>
  <si>
    <t>7896PCE</t>
  </si>
  <si>
    <t>PDMP Corn Silage Hybrid Testing Program 2026</t>
  </si>
  <si>
    <t>Prepared by: Dr. Alex Hristov (PSU Animal Sciences), Dr. Chris Canale (Cargill), Dr.Sergio Francisco (Cargill), Dr.Leoni Martins (PSU Animal Sciences), Hanna Wells(PSU Plant Science), Dayton Spackman (PSU Plant Science), Cassidy Bumbaugh (PSU Plant Science), and Dr.Charlie White (PSU Plant 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</si>
</sst>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409]mmmm\ d\,\ yyyy;@"/>
    <numFmt numFmtId="166" formatCode="#,##0.0"/>
  </numFmts>
  <fonts count="36" x14ac:knownFonts="1">
    <font>
      <sz val="11"/>
      <color theme="1"/>
      <name val="Calibri"/>
      <family val="2"/>
      <scheme val="minor"/>
    </font>
    <font>
      <sz val="10"/>
      <name val="Arial"/>
      <family val="2"/>
    </font>
    <font>
      <sz val="10"/>
      <name val="Arial"/>
      <family val="2"/>
    </font>
    <font>
      <sz val="10"/>
      <name val="Times New Roman"/>
      <family val="1"/>
    </font>
    <font>
      <u/>
      <sz val="11"/>
      <color theme="10"/>
      <name val="Calibri"/>
      <family val="2"/>
      <scheme val="minor"/>
    </font>
    <font>
      <b/>
      <sz val="11"/>
      <color theme="1"/>
      <name val="Calibri"/>
      <family val="2"/>
      <scheme val="minor"/>
    </font>
    <font>
      <sz val="12"/>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4"/>
      <name val="Calibri"/>
      <family val="2"/>
      <scheme val="minor"/>
    </font>
    <font>
      <sz val="11"/>
      <color rgb="FF000000"/>
      <name val="Calibri"/>
      <family val="2"/>
    </font>
    <font>
      <b/>
      <vertAlign val="superscript"/>
      <sz val="11"/>
      <name val="Calibri"/>
      <family val="2"/>
      <scheme val="minor"/>
    </font>
    <font>
      <b/>
      <vertAlign val="superscript"/>
      <sz val="11"/>
      <color theme="1"/>
      <name val="Calibri"/>
      <family val="2"/>
      <scheme val="minor"/>
    </font>
    <font>
      <sz val="11"/>
      <color rgb="FF000000"/>
      <name val="Calibri"/>
      <family val="2"/>
      <scheme val="minor"/>
    </font>
    <font>
      <b/>
      <sz val="11"/>
      <color rgb="FF000000"/>
      <name val="Calibri"/>
      <family val="2"/>
      <scheme val="minor"/>
    </font>
    <font>
      <vertAlign val="superscript"/>
      <sz val="11"/>
      <name val="Calibri"/>
      <family val="2"/>
      <scheme val="minor"/>
    </font>
    <font>
      <b/>
      <sz val="11"/>
      <color rgb="FF000000"/>
      <name val="Calibri"/>
      <family val="2"/>
    </font>
    <font>
      <b/>
      <sz val="24"/>
      <name val="Calibri"/>
      <family val="2"/>
    </font>
    <font>
      <sz val="12"/>
      <name val="Calibri"/>
      <family val="2"/>
    </font>
    <font>
      <b/>
      <sz val="12"/>
      <name val="Calibri"/>
      <family val="2"/>
      <scheme val="minor"/>
    </font>
    <font>
      <b/>
      <i/>
      <sz val="12"/>
      <name val="Calibri"/>
      <family val="2"/>
      <scheme val="minor"/>
    </font>
    <font>
      <b/>
      <sz val="14"/>
      <name val="Calibri"/>
      <family val="2"/>
    </font>
    <font>
      <b/>
      <vertAlign val="superscript"/>
      <sz val="10"/>
      <color theme="1"/>
      <name val="Calibri"/>
      <family val="2"/>
      <scheme val="minor"/>
    </font>
    <font>
      <b/>
      <sz val="10"/>
      <name val="Calibri"/>
      <family val="2"/>
      <scheme val="minor"/>
    </font>
    <font>
      <b/>
      <vertAlign val="superscript"/>
      <sz val="10"/>
      <name val="Calibri"/>
      <family val="2"/>
      <scheme val="minor"/>
    </font>
    <font>
      <b/>
      <vertAlign val="superscript"/>
      <sz val="11"/>
      <color rgb="FF000000"/>
      <name val="Calibri"/>
      <family val="2"/>
      <scheme val="minor"/>
    </font>
    <font>
      <i/>
      <u/>
      <sz val="11"/>
      <color theme="1"/>
      <name val="Calibri"/>
      <family val="2"/>
      <scheme val="minor"/>
    </font>
    <font>
      <sz val="8"/>
      <name val="Calibri"/>
      <family val="2"/>
      <scheme val="minor"/>
    </font>
    <font>
      <sz val="11"/>
      <color theme="1"/>
      <name val="Calibri"/>
      <family val="2"/>
      <scheme val="minor"/>
    </font>
    <font>
      <sz val="9"/>
      <name val="Calibri"/>
      <family val="2"/>
      <scheme val="minor"/>
    </font>
    <font>
      <b/>
      <i/>
      <sz val="11"/>
      <color theme="1"/>
      <name val="Calibri"/>
      <family val="2"/>
      <scheme val="minor"/>
    </font>
    <font>
      <b/>
      <sz val="28"/>
      <color theme="1"/>
      <name val="Calibri"/>
      <family val="2"/>
      <scheme val="minor"/>
    </font>
  </fonts>
  <fills count="6">
    <fill>
      <patternFill patternType="none"/>
    </fill>
    <fill>
      <patternFill patternType="gray125"/>
    </fill>
    <fill>
      <patternFill patternType="solid">
        <fgColor theme="3" tint="0.59996337778862885"/>
        <bgColor indexed="64"/>
      </patternFill>
    </fill>
    <fill>
      <patternFill patternType="solid">
        <fgColor theme="3" tint="0.59999389629810485"/>
        <bgColor indexed="64"/>
      </patternFill>
    </fill>
    <fill>
      <patternFill patternType="solid">
        <fgColor theme="1" tint="0.499984740745262"/>
        <bgColor indexed="64"/>
      </patternFill>
    </fill>
    <fill>
      <patternFill patternType="solid">
        <fgColor theme="0"/>
        <bgColor indexed="64"/>
      </patternFill>
    </fill>
  </fills>
  <borders count="28">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s>
  <cellStyleXfs count="7">
    <xf numFmtId="0" fontId="0" fillId="0" borderId="0"/>
    <xf numFmtId="0" fontId="4" fillId="0" borderId="0" applyNumberFormat="0" applyFill="0" applyBorder="0" applyAlignment="0" applyProtection="0"/>
    <xf numFmtId="0" fontId="1" fillId="0" borderId="0"/>
    <xf numFmtId="0" fontId="2" fillId="0" borderId="0"/>
    <xf numFmtId="0" fontId="7" fillId="0" borderId="0"/>
    <xf numFmtId="0" fontId="7" fillId="0" borderId="0"/>
    <xf numFmtId="0" fontId="1" fillId="0" borderId="0"/>
  </cellStyleXfs>
  <cellXfs count="222">
    <xf numFmtId="0" fontId="0" fillId="0" borderId="0" xfId="0"/>
    <xf numFmtId="0" fontId="0" fillId="0" borderId="0" xfId="0" applyAlignment="1">
      <alignment vertical="center"/>
    </xf>
    <xf numFmtId="0" fontId="3" fillId="0" borderId="0" xfId="0" applyFont="1" applyAlignment="1">
      <alignment vertical="center"/>
    </xf>
    <xf numFmtId="164" fontId="9" fillId="0" borderId="0" xfId="0" applyNumberFormat="1" applyFont="1" applyAlignment="1">
      <alignment horizontal="center"/>
    </xf>
    <xf numFmtId="164" fontId="0" fillId="0" borderId="0" xfId="0" applyNumberFormat="1" applyAlignment="1">
      <alignment horizontal="center"/>
    </xf>
    <xf numFmtId="0" fontId="13" fillId="0" borderId="3" xfId="0" applyFont="1" applyBorder="1" applyAlignment="1">
      <alignment vertical="center"/>
    </xf>
    <xf numFmtId="0" fontId="3" fillId="0" borderId="1" xfId="0" applyFont="1"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3" fillId="0" borderId="5" xfId="0" applyFont="1" applyBorder="1" applyAlignment="1">
      <alignment vertical="center"/>
    </xf>
    <xf numFmtId="0" fontId="0" fillId="0" borderId="6" xfId="0" applyBorder="1" applyAlignment="1">
      <alignment vertical="center"/>
    </xf>
    <xf numFmtId="0" fontId="10" fillId="0" borderId="2" xfId="0" applyFont="1" applyBorder="1" applyAlignment="1">
      <alignment horizontal="center" vertical="center"/>
    </xf>
    <xf numFmtId="1" fontId="0" fillId="0" borderId="0" xfId="0" applyNumberFormat="1" applyAlignment="1">
      <alignment horizontal="center"/>
    </xf>
    <xf numFmtId="0" fontId="11" fillId="0" borderId="5" xfId="0" applyFont="1" applyBorder="1" applyAlignment="1">
      <alignment vertical="center"/>
    </xf>
    <xf numFmtId="0" fontId="9" fillId="0" borderId="0" xfId="0" applyFont="1" applyAlignment="1">
      <alignment vertical="center"/>
    </xf>
    <xf numFmtId="0" fontId="9" fillId="0" borderId="0" xfId="0" applyFont="1" applyAlignment="1">
      <alignment horizontal="center" vertical="center"/>
    </xf>
    <xf numFmtId="164" fontId="0" fillId="0" borderId="0" xfId="0" applyNumberFormat="1"/>
    <xf numFmtId="1" fontId="0" fillId="0" borderId="0" xfId="0" applyNumberFormat="1"/>
    <xf numFmtId="1" fontId="8" fillId="0" borderId="11" xfId="0" applyNumberFormat="1" applyFont="1" applyBorder="1" applyAlignment="1">
      <alignment horizontal="center"/>
    </xf>
    <xf numFmtId="164" fontId="8" fillId="0" borderId="12" xfId="0" quotePrefix="1" applyNumberFormat="1" applyFont="1" applyBorder="1" applyAlignment="1">
      <alignment horizontal="center"/>
    </xf>
    <xf numFmtId="164" fontId="27" fillId="0" borderId="11" xfId="0" applyNumberFormat="1" applyFont="1" applyBorder="1" applyAlignment="1">
      <alignment horizontal="center"/>
    </xf>
    <xf numFmtId="164" fontId="8" fillId="0" borderId="11" xfId="0" applyNumberFormat="1" applyFont="1" applyBorder="1" applyAlignment="1">
      <alignment horizontal="center"/>
    </xf>
    <xf numFmtId="164" fontId="0" fillId="0" borderId="15" xfId="0" applyNumberFormat="1" applyBorder="1" applyAlignment="1">
      <alignment horizontal="center"/>
    </xf>
    <xf numFmtId="1" fontId="11" fillId="0" borderId="14" xfId="0" applyNumberFormat="1" applyFont="1" applyBorder="1" applyAlignment="1">
      <alignment vertical="center"/>
    </xf>
    <xf numFmtId="14" fontId="0" fillId="0" borderId="0" xfId="0" applyNumberFormat="1"/>
    <xf numFmtId="164" fontId="5" fillId="0" borderId="0" xfId="0" applyNumberFormat="1" applyFont="1"/>
    <xf numFmtId="164" fontId="8" fillId="0" borderId="0" xfId="0" applyNumberFormat="1" applyFont="1" applyAlignment="1">
      <alignment horizontal="center"/>
    </xf>
    <xf numFmtId="0" fontId="9" fillId="0" borderId="0" xfId="0" applyFont="1" applyAlignment="1">
      <alignment horizontal="center"/>
    </xf>
    <xf numFmtId="0" fontId="0" fillId="0" borderId="0" xfId="0" applyAlignment="1">
      <alignment horizontal="center"/>
    </xf>
    <xf numFmtId="0" fontId="12" fillId="0" borderId="14" xfId="0" applyFont="1" applyBorder="1" applyAlignment="1">
      <alignment vertical="center"/>
    </xf>
    <xf numFmtId="0" fontId="11" fillId="0" borderId="14" xfId="0" applyFont="1" applyBorder="1" applyAlignment="1">
      <alignment vertical="center"/>
    </xf>
    <xf numFmtId="0" fontId="0" fillId="0" borderId="14" xfId="0" applyBorder="1" applyAlignment="1">
      <alignment vertical="center"/>
    </xf>
    <xf numFmtId="1" fontId="0" fillId="0" borderId="15" xfId="0" applyNumberFormat="1" applyBorder="1" applyAlignment="1">
      <alignment horizontal="center" vertical="center"/>
    </xf>
    <xf numFmtId="0" fontId="17" fillId="0" borderId="15" xfId="0" applyFont="1" applyBorder="1" applyAlignment="1">
      <alignment vertical="center"/>
    </xf>
    <xf numFmtId="0" fontId="17" fillId="0" borderId="14" xfId="0" applyFont="1" applyBorder="1" applyAlignment="1">
      <alignment vertical="center"/>
    </xf>
    <xf numFmtId="0" fontId="17" fillId="0" borderId="15" xfId="0" applyFont="1" applyBorder="1" applyAlignment="1">
      <alignment horizontal="left" vertical="center" wrapText="1"/>
    </xf>
    <xf numFmtId="1" fontId="11" fillId="0" borderId="15" xfId="0" applyNumberFormat="1" applyFont="1" applyBorder="1" applyAlignment="1">
      <alignment vertical="center"/>
    </xf>
    <xf numFmtId="1" fontId="11" fillId="0" borderId="14" xfId="0" applyNumberFormat="1" applyFont="1" applyBorder="1" applyAlignment="1">
      <alignment horizontal="left" vertical="center"/>
    </xf>
    <xf numFmtId="0" fontId="14" fillId="0" borderId="14" xfId="0" applyFont="1" applyBorder="1" applyAlignment="1">
      <alignment vertical="center"/>
    </xf>
    <xf numFmtId="0" fontId="0" fillId="0" borderId="0" xfId="0" applyAlignment="1">
      <alignment horizontal="left"/>
    </xf>
    <xf numFmtId="0" fontId="22" fillId="0" borderId="14" xfId="0" applyFont="1" applyBorder="1" applyAlignment="1">
      <alignment horizontal="left" vertical="top" wrapText="1"/>
    </xf>
    <xf numFmtId="0" fontId="22" fillId="0" borderId="15" xfId="0" applyFont="1" applyBorder="1" applyAlignment="1">
      <alignment horizontal="left" vertical="top" wrapText="1"/>
    </xf>
    <xf numFmtId="165" fontId="0" fillId="0" borderId="0" xfId="0" applyNumberFormat="1" applyAlignment="1">
      <alignment horizontal="left" vertical="top" wrapText="1"/>
    </xf>
    <xf numFmtId="0" fontId="10" fillId="0" borderId="19" xfId="0" applyFont="1" applyBorder="1" applyAlignment="1">
      <alignment vertical="center"/>
    </xf>
    <xf numFmtId="0" fontId="5" fillId="0" borderId="13" xfId="0" applyFont="1" applyBorder="1" applyAlignment="1">
      <alignment vertical="center"/>
    </xf>
    <xf numFmtId="0" fontId="0" fillId="0" borderId="9" xfId="0" applyBorder="1"/>
    <xf numFmtId="0" fontId="0" fillId="4" borderId="0" xfId="0" applyFill="1" applyAlignment="1">
      <alignment vertical="center"/>
    </xf>
    <xf numFmtId="0" fontId="0" fillId="4" borderId="15" xfId="0" applyFill="1" applyBorder="1" applyAlignment="1">
      <alignment vertical="center"/>
    </xf>
    <xf numFmtId="0" fontId="0" fillId="4" borderId="0" xfId="0" applyFill="1"/>
    <xf numFmtId="0" fontId="8" fillId="0" borderId="11" xfId="0" applyFont="1" applyBorder="1" applyAlignment="1">
      <alignment horizontal="center"/>
    </xf>
    <xf numFmtId="0" fontId="0" fillId="0" borderId="0" xfId="0" applyAlignment="1">
      <alignment horizontal="left" vertical="center"/>
    </xf>
    <xf numFmtId="1"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0" applyNumberFormat="1" applyAlignment="1">
      <alignment horizontal="center" vertical="center"/>
    </xf>
    <xf numFmtId="0" fontId="0" fillId="0" borderId="0" xfId="0" applyAlignment="1">
      <alignment horizontal="left" vertical="center" wrapText="1"/>
    </xf>
    <xf numFmtId="1" fontId="0" fillId="0" borderId="0" xfId="0" applyNumberFormat="1" applyAlignment="1">
      <alignment horizontal="center" vertical="center" wrapText="1"/>
    </xf>
    <xf numFmtId="164" fontId="5" fillId="0" borderId="15" xfId="0" applyNumberFormat="1" applyFont="1" applyBorder="1" applyAlignment="1">
      <alignment horizontal="center" vertical="center"/>
    </xf>
    <xf numFmtId="164" fontId="5" fillId="0" borderId="0" xfId="0" applyNumberFormat="1" applyFont="1" applyAlignment="1">
      <alignment horizontal="center" vertical="center"/>
    </xf>
    <xf numFmtId="0" fontId="0" fillId="0" borderId="0" xfId="0" applyAlignment="1">
      <alignment horizontal="center" vertical="center"/>
    </xf>
    <xf numFmtId="0" fontId="17" fillId="0" borderId="0" xfId="0" applyFont="1" applyAlignment="1">
      <alignment vertical="center"/>
    </xf>
    <xf numFmtId="0" fontId="17" fillId="0" borderId="0" xfId="0" applyFont="1" applyAlignment="1">
      <alignment horizontal="left" vertical="center" wrapText="1"/>
    </xf>
    <xf numFmtId="1" fontId="11" fillId="0" borderId="0" xfId="0" applyNumberFormat="1" applyFont="1" applyAlignment="1">
      <alignment vertical="center"/>
    </xf>
    <xf numFmtId="0" fontId="8" fillId="0" borderId="0" xfId="0" applyFont="1" applyAlignment="1">
      <alignment horizontal="center" vertical="center"/>
    </xf>
    <xf numFmtId="0" fontId="22" fillId="0" borderId="0" xfId="0" applyFont="1" applyAlignment="1">
      <alignment horizontal="left" vertical="top" wrapText="1"/>
    </xf>
    <xf numFmtId="0" fontId="18" fillId="0" borderId="0" xfId="0" applyFont="1"/>
    <xf numFmtId="1" fontId="5" fillId="0" borderId="0" xfId="0" applyNumberFormat="1" applyFont="1" applyAlignment="1">
      <alignment horizontal="left" vertical="center"/>
    </xf>
    <xf numFmtId="0" fontId="10" fillId="0" borderId="0" xfId="0" applyFont="1" applyAlignment="1">
      <alignment vertical="center"/>
    </xf>
    <xf numFmtId="1" fontId="5" fillId="0" borderId="0" xfId="0" applyNumberFormat="1" applyFont="1" applyAlignment="1">
      <alignment horizontal="center" vertical="center"/>
    </xf>
    <xf numFmtId="1" fontId="0" fillId="2" borderId="9" xfId="0" applyNumberFormat="1" applyFill="1" applyBorder="1" applyAlignment="1">
      <alignment horizontal="center" vertical="center"/>
    </xf>
    <xf numFmtId="0" fontId="0" fillId="2" borderId="9" xfId="0" applyFill="1" applyBorder="1" applyAlignment="1">
      <alignment vertical="center"/>
    </xf>
    <xf numFmtId="0" fontId="0" fillId="2" borderId="10" xfId="0" applyFill="1" applyBorder="1" applyAlignment="1">
      <alignment vertical="center"/>
    </xf>
    <xf numFmtId="0" fontId="11" fillId="2" borderId="0" xfId="0" applyFont="1" applyFill="1" applyAlignment="1">
      <alignment vertical="center"/>
    </xf>
    <xf numFmtId="0" fontId="0" fillId="2" borderId="0" xfId="0" applyFill="1" applyAlignment="1">
      <alignment vertical="center"/>
    </xf>
    <xf numFmtId="0" fontId="0" fillId="2" borderId="15" xfId="0" applyFill="1" applyBorder="1" applyAlignment="1">
      <alignment vertical="center"/>
    </xf>
    <xf numFmtId="165" fontId="0" fillId="0" borderId="15" xfId="0" applyNumberFormat="1" applyBorder="1" applyAlignment="1">
      <alignment horizontal="left" vertical="top" wrapText="1"/>
    </xf>
    <xf numFmtId="1" fontId="0" fillId="2" borderId="11" xfId="0" applyNumberFormat="1" applyFill="1" applyBorder="1" applyAlignment="1">
      <alignment horizontal="center" vertical="center"/>
    </xf>
    <xf numFmtId="1" fontId="0" fillId="2" borderId="12" xfId="0" applyNumberFormat="1" applyFill="1" applyBorder="1" applyAlignment="1">
      <alignment horizontal="center" vertical="center"/>
    </xf>
    <xf numFmtId="0" fontId="0" fillId="2" borderId="9" xfId="0" applyFill="1" applyBorder="1" applyAlignment="1">
      <alignment horizontal="left" vertical="center"/>
    </xf>
    <xf numFmtId="0" fontId="10" fillId="2" borderId="21" xfId="0" applyFont="1" applyFill="1" applyBorder="1" applyAlignment="1">
      <alignment vertical="center"/>
    </xf>
    <xf numFmtId="1" fontId="5" fillId="0" borderId="22" xfId="0" applyNumberFormat="1" applyFont="1" applyBorder="1" applyAlignment="1">
      <alignment horizontal="left" vertical="center"/>
    </xf>
    <xf numFmtId="0" fontId="10" fillId="2" borderId="22" xfId="0" applyFont="1" applyFill="1" applyBorder="1" applyAlignment="1">
      <alignment vertical="center"/>
    </xf>
    <xf numFmtId="0" fontId="10" fillId="0" borderId="22" xfId="0" applyFont="1" applyBorder="1" applyAlignment="1">
      <alignment horizontal="right" vertical="center"/>
    </xf>
    <xf numFmtId="1" fontId="5" fillId="2" borderId="22" xfId="0" applyNumberFormat="1" applyFont="1" applyFill="1" applyBorder="1" applyAlignment="1">
      <alignment horizontal="left" vertical="center"/>
    </xf>
    <xf numFmtId="0" fontId="10" fillId="0" borderId="22" xfId="0" applyFont="1" applyBorder="1" applyAlignment="1">
      <alignment vertical="center"/>
    </xf>
    <xf numFmtId="1" fontId="5" fillId="2" borderId="23" xfId="0" applyNumberFormat="1" applyFont="1" applyFill="1" applyBorder="1" applyAlignment="1">
      <alignment horizontal="left" vertical="center"/>
    </xf>
    <xf numFmtId="0" fontId="0" fillId="0" borderId="14" xfId="0" applyBorder="1" applyAlignment="1">
      <alignment horizontal="center" vertical="center"/>
    </xf>
    <xf numFmtId="0" fontId="5" fillId="0" borderId="0" xfId="0" applyFont="1" applyAlignment="1">
      <alignment horizontal="right" vertical="center"/>
    </xf>
    <xf numFmtId="0" fontId="5" fillId="0" borderId="15" xfId="0" applyFont="1" applyBorder="1" applyAlignment="1">
      <alignment horizontal="right" vertical="center"/>
    </xf>
    <xf numFmtId="0" fontId="33" fillId="0" borderId="0" xfId="0" applyFont="1" applyAlignment="1">
      <alignment horizontal="left" wrapText="1"/>
    </xf>
    <xf numFmtId="0" fontId="33" fillId="0" borderId="0" xfId="0" applyFont="1"/>
    <xf numFmtId="0" fontId="31" fillId="0" borderId="0" xfId="0" applyFont="1"/>
    <xf numFmtId="14" fontId="0" fillId="2" borderId="0" xfId="0" applyNumberFormat="1" applyFill="1" applyAlignment="1">
      <alignment horizontal="left"/>
    </xf>
    <xf numFmtId="1" fontId="5" fillId="0" borderId="5" xfId="0" applyNumberFormat="1" applyFont="1" applyBorder="1" applyAlignment="1">
      <alignment horizontal="left" vertical="center"/>
    </xf>
    <xf numFmtId="1" fontId="32" fillId="0" borderId="0" xfId="0" applyNumberFormat="1" applyFont="1" applyAlignment="1">
      <alignment horizontal="center" vertical="center"/>
    </xf>
    <xf numFmtId="0" fontId="5" fillId="0" borderId="24" xfId="0" applyFont="1" applyBorder="1"/>
    <xf numFmtId="0" fontId="0" fillId="0" borderId="25" xfId="0" applyBorder="1"/>
    <xf numFmtId="164" fontId="0" fillId="0" borderId="25" xfId="0" applyNumberFormat="1" applyBorder="1" applyAlignment="1">
      <alignment horizontal="center" vertical="center"/>
    </xf>
    <xf numFmtId="0" fontId="0" fillId="0" borderId="16" xfId="0" applyBorder="1" applyAlignment="1">
      <alignment horizontal="left" vertical="center"/>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5" fillId="0" borderId="9" xfId="0" applyFont="1" applyBorder="1" applyAlignment="1">
      <alignment horizontal="right" vertical="center"/>
    </xf>
    <xf numFmtId="164" fontId="5" fillId="0" borderId="9" xfId="0" applyNumberFormat="1" applyFont="1" applyBorder="1" applyAlignment="1">
      <alignment horizontal="center" vertical="center"/>
    </xf>
    <xf numFmtId="164" fontId="5" fillId="0" borderId="10" xfId="0" applyNumberFormat="1" applyFont="1" applyBorder="1" applyAlignment="1">
      <alignment horizontal="center" vertical="center"/>
    </xf>
    <xf numFmtId="0" fontId="0" fillId="0" borderId="11" xfId="0" applyBorder="1" applyAlignment="1">
      <alignment horizontal="center" vertical="center"/>
    </xf>
    <xf numFmtId="164" fontId="5" fillId="0" borderId="9" xfId="0" applyNumberFormat="1" applyFont="1" applyBorder="1" applyAlignment="1">
      <alignment horizontal="center"/>
    </xf>
    <xf numFmtId="164" fontId="8" fillId="0" borderId="11" xfId="0" quotePrefix="1" applyNumberFormat="1" applyFont="1" applyBorder="1" applyAlignment="1">
      <alignment horizontal="center"/>
    </xf>
    <xf numFmtId="0" fontId="5" fillId="0" borderId="8" xfId="0" applyFont="1" applyBorder="1"/>
    <xf numFmtId="0" fontId="0" fillId="0" borderId="14" xfId="0" applyBorder="1"/>
    <xf numFmtId="3" fontId="34" fillId="0" borderId="0" xfId="0" applyNumberFormat="1" applyFont="1" applyAlignment="1">
      <alignment horizontal="right" vertical="center"/>
    </xf>
    <xf numFmtId="164" fontId="34" fillId="0" borderId="16" xfId="0" applyNumberFormat="1" applyFont="1" applyBorder="1" applyAlignment="1">
      <alignment horizontal="center" vertical="center"/>
    </xf>
    <xf numFmtId="164" fontId="34" fillId="0" borderId="17" xfId="0" applyNumberFormat="1" applyFont="1" applyBorder="1" applyAlignment="1">
      <alignment horizontal="center" vertical="center"/>
    </xf>
    <xf numFmtId="164" fontId="34" fillId="0" borderId="18" xfId="0" applyNumberFormat="1" applyFont="1" applyBorder="1" applyAlignment="1">
      <alignment horizontal="center" vertical="center"/>
    </xf>
    <xf numFmtId="0" fontId="0" fillId="0" borderId="25" xfId="0" applyBorder="1" applyAlignment="1">
      <alignment horizontal="center"/>
    </xf>
    <xf numFmtId="3" fontId="0" fillId="0" borderId="25" xfId="0" applyNumberFormat="1" applyBorder="1" applyAlignment="1">
      <alignment horizontal="center" vertical="center"/>
    </xf>
    <xf numFmtId="164" fontId="0" fillId="0" borderId="26" xfId="0" applyNumberFormat="1" applyBorder="1" applyAlignment="1">
      <alignment horizontal="center" vertical="center"/>
    </xf>
    <xf numFmtId="0" fontId="0" fillId="0" borderId="9" xfId="0" applyBorder="1" applyAlignment="1">
      <alignment vertical="center"/>
    </xf>
    <xf numFmtId="0" fontId="5" fillId="0" borderId="20" xfId="0" applyFont="1" applyBorder="1" applyAlignment="1">
      <alignment horizontal="right" vertical="center"/>
    </xf>
    <xf numFmtId="0" fontId="0" fillId="0" borderId="13" xfId="0" applyBorder="1" applyAlignment="1">
      <alignment horizontal="center" vertical="center"/>
    </xf>
    <xf numFmtId="0" fontId="0" fillId="0" borderId="11" xfId="0" applyBorder="1" applyAlignment="1">
      <alignment vertical="center"/>
    </xf>
    <xf numFmtId="0" fontId="5" fillId="0" borderId="11" xfId="0" applyFont="1" applyBorder="1" applyAlignment="1">
      <alignment horizontal="right" vertical="center"/>
    </xf>
    <xf numFmtId="0" fontId="5" fillId="0" borderId="12" xfId="0" applyFont="1" applyBorder="1" applyAlignment="1">
      <alignment horizontal="right" vertical="center"/>
    </xf>
    <xf numFmtId="164" fontId="5" fillId="0" borderId="11" xfId="0" applyNumberFormat="1" applyFont="1" applyBorder="1" applyAlignment="1">
      <alignment horizontal="center" vertical="center"/>
    </xf>
    <xf numFmtId="164" fontId="5" fillId="0" borderId="12" xfId="0" applyNumberFormat="1" applyFont="1" applyBorder="1" applyAlignment="1">
      <alignment horizontal="center" vertical="center"/>
    </xf>
    <xf numFmtId="1" fontId="0" fillId="0" borderId="14" xfId="0" applyNumberFormat="1" applyBorder="1" applyAlignment="1">
      <alignment horizontal="left" vertical="center"/>
    </xf>
    <xf numFmtId="164" fontId="0" fillId="0" borderId="0" xfId="0" applyNumberFormat="1" applyAlignment="1">
      <alignment horizontal="left" vertical="center"/>
    </xf>
    <xf numFmtId="1" fontId="0" fillId="0" borderId="15" xfId="0" applyNumberFormat="1" applyBorder="1" applyAlignment="1">
      <alignment horizontal="left" vertical="center"/>
    </xf>
    <xf numFmtId="0" fontId="17" fillId="0" borderId="5" xfId="0" applyFont="1" applyBorder="1"/>
    <xf numFmtId="14" fontId="0" fillId="3" borderId="11" xfId="0" applyNumberFormat="1" applyFill="1" applyBorder="1" applyAlignment="1">
      <alignment horizontal="left"/>
    </xf>
    <xf numFmtId="164" fontId="0" fillId="0" borderId="25" xfId="0" quotePrefix="1" applyNumberFormat="1" applyBorder="1" applyAlignment="1">
      <alignment horizontal="center" vertical="center"/>
    </xf>
    <xf numFmtId="0" fontId="0" fillId="3" borderId="0" xfId="0" applyFill="1" applyAlignment="1">
      <alignment horizontal="left" vertical="top" wrapText="1"/>
    </xf>
    <xf numFmtId="0" fontId="0" fillId="3" borderId="15" xfId="0" applyFill="1" applyBorder="1" applyAlignment="1">
      <alignment horizontal="left" vertical="top" wrapText="1"/>
    </xf>
    <xf numFmtId="0" fontId="0" fillId="3" borderId="0" xfId="0" applyFill="1" applyAlignment="1">
      <alignment horizontal="left"/>
    </xf>
    <xf numFmtId="1" fontId="0" fillId="3" borderId="0" xfId="0" applyNumberFormat="1" applyFill="1" applyAlignment="1">
      <alignment horizontal="center" vertical="center"/>
    </xf>
    <xf numFmtId="1" fontId="0" fillId="3" borderId="15" xfId="0" applyNumberFormat="1" applyFill="1" applyBorder="1" applyAlignment="1">
      <alignment horizontal="center" vertical="center"/>
    </xf>
    <xf numFmtId="49" fontId="0" fillId="3" borderId="0" xfId="0" applyNumberFormat="1" applyFill="1" applyAlignment="1">
      <alignment horizontal="left"/>
    </xf>
    <xf numFmtId="0" fontId="17" fillId="5" borderId="0" xfId="0" applyFont="1" applyFill="1"/>
    <xf numFmtId="0" fontId="0" fillId="5" borderId="0" xfId="0" applyFill="1"/>
    <xf numFmtId="0" fontId="0" fillId="5" borderId="15" xfId="0" applyFill="1" applyBorder="1"/>
    <xf numFmtId="0" fontId="0" fillId="5" borderId="0" xfId="0" applyFill="1" applyAlignment="1">
      <alignment horizontal="left"/>
    </xf>
    <xf numFmtId="0" fontId="0" fillId="5" borderId="0" xfId="0" applyFill="1" applyAlignment="1">
      <alignment vertical="center"/>
    </xf>
    <xf numFmtId="0" fontId="0" fillId="5" borderId="15" xfId="0" applyFill="1" applyBorder="1" applyAlignment="1">
      <alignment vertical="center"/>
    </xf>
    <xf numFmtId="0" fontId="11" fillId="5" borderId="0" xfId="0" applyFont="1" applyFill="1" applyAlignment="1">
      <alignment vertical="center"/>
    </xf>
    <xf numFmtId="0" fontId="0" fillId="0" borderId="11" xfId="0" applyBorder="1" applyAlignment="1">
      <alignment horizontal="left" vertical="center" wrapText="1"/>
    </xf>
    <xf numFmtId="164" fontId="32" fillId="0" borderId="0" xfId="0" applyNumberFormat="1" applyFont="1" applyAlignment="1">
      <alignment horizontal="center" vertical="center"/>
    </xf>
    <xf numFmtId="0" fontId="0" fillId="0" borderId="2" xfId="0" applyBorder="1"/>
    <xf numFmtId="0" fontId="5" fillId="0" borderId="8" xfId="0" applyFont="1" applyBorder="1" applyAlignment="1">
      <alignment vertical="center"/>
    </xf>
    <xf numFmtId="3" fontId="0" fillId="0" borderId="0" xfId="0" applyNumberFormat="1" applyAlignment="1">
      <alignment horizontal="center"/>
    </xf>
    <xf numFmtId="166" fontId="0" fillId="0" borderId="0" xfId="0" applyNumberFormat="1" applyAlignment="1">
      <alignment horizontal="center" vertical="center"/>
    </xf>
    <xf numFmtId="166" fontId="0" fillId="0" borderId="1" xfId="0" applyNumberFormat="1" applyBorder="1" applyAlignment="1">
      <alignment horizontal="center" vertical="center"/>
    </xf>
    <xf numFmtId="0" fontId="0" fillId="0" borderId="27" xfId="0" applyBorder="1"/>
    <xf numFmtId="0" fontId="0" fillId="0" borderId="2" xfId="0" applyBorder="1" applyAlignment="1">
      <alignment horizontal="center"/>
    </xf>
    <xf numFmtId="3" fontId="0" fillId="0" borderId="2" xfId="0" applyNumberFormat="1" applyBorder="1" applyAlignment="1">
      <alignment horizontal="center" vertical="center"/>
    </xf>
    <xf numFmtId="0" fontId="0" fillId="0" borderId="13" xfId="0" applyBorder="1" applyAlignment="1">
      <alignment horizontal="left" vertical="center"/>
    </xf>
    <xf numFmtId="1" fontId="0" fillId="0" borderId="11" xfId="0" applyNumberFormat="1" applyBorder="1" applyAlignment="1">
      <alignment horizontal="center" vertical="center"/>
    </xf>
    <xf numFmtId="1" fontId="0" fillId="0" borderId="11" xfId="0" applyNumberFormat="1" applyBorder="1" applyAlignment="1">
      <alignment horizontal="center" vertical="center" wrapText="1"/>
    </xf>
    <xf numFmtId="3" fontId="34" fillId="0" borderId="12" xfId="0" applyNumberFormat="1" applyFont="1" applyBorder="1" applyAlignment="1">
      <alignment horizontal="right" vertical="center"/>
    </xf>
    <xf numFmtId="3" fontId="0" fillId="0" borderId="2" xfId="0" applyNumberFormat="1" applyBorder="1" applyAlignment="1">
      <alignment horizontal="center"/>
    </xf>
    <xf numFmtId="164" fontId="5" fillId="0" borderId="0" xfId="0" applyNumberFormat="1" applyFont="1" applyAlignment="1">
      <alignment horizontal="center" wrapText="1"/>
    </xf>
    <xf numFmtId="164" fontId="10" fillId="0" borderId="0" xfId="0" applyNumberFormat="1" applyFont="1" applyAlignment="1">
      <alignment horizontal="center" wrapText="1"/>
    </xf>
    <xf numFmtId="0" fontId="5" fillId="0" borderId="0" xfId="0" applyFont="1" applyAlignment="1">
      <alignment horizontal="center" wrapText="1"/>
    </xf>
    <xf numFmtId="0" fontId="0" fillId="0" borderId="13"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5" fillId="0" borderId="8" xfId="0" applyFont="1" applyBorder="1" applyAlignment="1">
      <alignment horizontal="center" vertical="center"/>
    </xf>
    <xf numFmtId="0" fontId="35" fillId="0" borderId="9" xfId="0" applyFont="1" applyBorder="1" applyAlignment="1">
      <alignment horizontal="center" vertical="center"/>
    </xf>
    <xf numFmtId="0" fontId="35" fillId="0" borderId="10" xfId="0" applyFont="1" applyBorder="1" applyAlignment="1">
      <alignment horizontal="center" vertical="center"/>
    </xf>
    <xf numFmtId="0" fontId="5" fillId="0" borderId="8" xfId="0" applyFont="1" applyBorder="1" applyAlignment="1">
      <alignment horizontal="center"/>
    </xf>
    <xf numFmtId="0" fontId="5" fillId="0" borderId="14" xfId="0" applyFont="1" applyBorder="1" applyAlignment="1">
      <alignment horizontal="center"/>
    </xf>
    <xf numFmtId="0" fontId="5" fillId="0" borderId="13" xfId="0" applyFont="1" applyBorder="1" applyAlignment="1">
      <alignment horizontal="center"/>
    </xf>
    <xf numFmtId="0" fontId="5" fillId="0" borderId="9" xfId="0" applyFont="1" applyBorder="1" applyAlignment="1">
      <alignment horizontal="center"/>
    </xf>
    <xf numFmtId="0" fontId="5" fillId="0" borderId="0" xfId="0" applyFont="1" applyAlignment="1">
      <alignment horizontal="center"/>
    </xf>
    <xf numFmtId="0" fontId="5" fillId="0" borderId="11" xfId="0" applyFont="1" applyBorder="1" applyAlignment="1">
      <alignment horizontal="center"/>
    </xf>
    <xf numFmtId="0" fontId="5" fillId="0" borderId="9" xfId="0" applyFont="1" applyBorder="1" applyAlignment="1">
      <alignment horizontal="center" wrapText="1"/>
    </xf>
    <xf numFmtId="0" fontId="5" fillId="0" borderId="11" xfId="0" applyFont="1" applyBorder="1" applyAlignment="1">
      <alignment horizontal="center" wrapText="1"/>
    </xf>
    <xf numFmtId="1" fontId="5" fillId="0" borderId="9" xfId="0" applyNumberFormat="1" applyFont="1" applyBorder="1" applyAlignment="1">
      <alignment horizontal="center"/>
    </xf>
    <xf numFmtId="1" fontId="5" fillId="0" borderId="0" xfId="0" applyNumberFormat="1" applyFont="1" applyAlignment="1">
      <alignment horizontal="center"/>
    </xf>
    <xf numFmtId="164" fontId="10" fillId="0" borderId="9" xfId="0" applyNumberFormat="1" applyFont="1" applyBorder="1" applyAlignment="1">
      <alignment horizontal="center" wrapText="1"/>
    </xf>
    <xf numFmtId="164" fontId="5" fillId="0" borderId="9" xfId="0" applyNumberFormat="1" applyFont="1" applyBorder="1" applyAlignment="1">
      <alignment horizontal="center" wrapText="1"/>
    </xf>
    <xf numFmtId="164" fontId="5" fillId="0" borderId="10" xfId="0" applyNumberFormat="1" applyFont="1" applyBorder="1" applyAlignment="1">
      <alignment horizontal="center" wrapText="1"/>
    </xf>
    <xf numFmtId="164" fontId="5" fillId="0" borderId="15" xfId="0" applyNumberFormat="1" applyFont="1" applyBorder="1" applyAlignment="1">
      <alignment horizontal="center" wrapText="1"/>
    </xf>
    <xf numFmtId="0" fontId="33" fillId="0" borderId="0" xfId="0" applyFont="1" applyAlignment="1">
      <alignment horizontal="left" wrapText="1"/>
    </xf>
    <xf numFmtId="0" fontId="0" fillId="3" borderId="5" xfId="0" applyFill="1" applyBorder="1" applyAlignment="1">
      <alignment horizontal="left" vertical="top" wrapText="1"/>
    </xf>
    <xf numFmtId="0" fontId="0" fillId="3" borderId="0" xfId="0" applyFill="1" applyAlignment="1">
      <alignment horizontal="left" vertical="top" wrapText="1"/>
    </xf>
    <xf numFmtId="0" fontId="0" fillId="3" borderId="15" xfId="0" applyFill="1" applyBorder="1" applyAlignment="1">
      <alignment horizontal="left" vertical="top" wrapText="1"/>
    </xf>
    <xf numFmtId="0" fontId="12" fillId="0" borderId="14" xfId="0" applyFont="1" applyBorder="1" applyAlignment="1">
      <alignment horizontal="left" vertical="center"/>
    </xf>
    <xf numFmtId="0" fontId="12" fillId="0" borderId="0" xfId="0" applyFont="1" applyAlignment="1">
      <alignment horizontal="left" vertical="center"/>
    </xf>
    <xf numFmtId="0" fontId="12" fillId="0" borderId="15" xfId="0" applyFont="1" applyBorder="1" applyAlignment="1">
      <alignment horizontal="left" vertical="center"/>
    </xf>
    <xf numFmtId="0" fontId="0" fillId="5" borderId="14" xfId="0" applyFill="1" applyBorder="1" applyAlignment="1">
      <alignment horizontal="left" vertical="top" wrapText="1"/>
    </xf>
    <xf numFmtId="0" fontId="0" fillId="5" borderId="0" xfId="0" applyFill="1" applyAlignment="1">
      <alignment horizontal="left" vertical="top" wrapText="1"/>
    </xf>
    <xf numFmtId="0" fontId="0" fillId="5" borderId="15" xfId="0" applyFill="1" applyBorder="1" applyAlignment="1">
      <alignment horizontal="left" vertical="top" wrapText="1"/>
    </xf>
    <xf numFmtId="0" fontId="0" fillId="5" borderId="13" xfId="0" applyFill="1" applyBorder="1" applyAlignment="1">
      <alignment horizontal="left" vertical="top" wrapText="1"/>
    </xf>
    <xf numFmtId="0" fontId="0" fillId="5" borderId="11" xfId="0" applyFill="1" applyBorder="1" applyAlignment="1">
      <alignment horizontal="left" vertical="top" wrapText="1"/>
    </xf>
    <xf numFmtId="0" fontId="0" fillId="5" borderId="12" xfId="0" applyFill="1" applyBorder="1" applyAlignment="1">
      <alignment horizontal="left" vertical="top" wrapText="1"/>
    </xf>
    <xf numFmtId="0" fontId="13" fillId="0" borderId="19" xfId="0" applyFont="1" applyBorder="1" applyAlignment="1">
      <alignment horizontal="left" vertical="center"/>
    </xf>
    <xf numFmtId="0" fontId="13" fillId="0" borderId="2" xfId="0" applyFont="1" applyBorder="1" applyAlignment="1">
      <alignment horizontal="left" vertical="center"/>
    </xf>
    <xf numFmtId="0" fontId="13" fillId="0" borderId="7" xfId="0" applyFont="1" applyBorder="1" applyAlignment="1">
      <alignment horizontal="left" vertical="center"/>
    </xf>
    <xf numFmtId="0" fontId="4" fillId="0" borderId="11" xfId="1" applyBorder="1" applyAlignment="1">
      <alignment horizontal="left" vertical="top" wrapText="1"/>
    </xf>
    <xf numFmtId="0" fontId="4" fillId="0" borderId="12" xfId="1" applyBorder="1" applyAlignment="1">
      <alignment horizontal="left" vertical="top" wrapText="1"/>
    </xf>
    <xf numFmtId="0" fontId="4" fillId="0" borderId="9" xfId="1" applyFill="1" applyBorder="1"/>
    <xf numFmtId="0" fontId="0" fillId="0" borderId="9" xfId="0" applyBorder="1"/>
    <xf numFmtId="0" fontId="0" fillId="0" borderId="10" xfId="0" applyBorder="1"/>
    <xf numFmtId="0" fontId="6" fillId="0" borderId="14" xfId="0" applyFont="1" applyBorder="1" applyAlignment="1">
      <alignment horizontal="left" vertical="top" wrapText="1"/>
    </xf>
    <xf numFmtId="0" fontId="6" fillId="0" borderId="0" xfId="0" applyFont="1" applyAlignment="1">
      <alignment horizontal="left" vertical="top" wrapText="1"/>
    </xf>
    <xf numFmtId="0" fontId="6" fillId="0" borderId="15" xfId="0" applyFont="1" applyBorder="1" applyAlignment="1">
      <alignment horizontal="left" vertical="top" wrapText="1"/>
    </xf>
    <xf numFmtId="0" fontId="25" fillId="0" borderId="14" xfId="0" applyFont="1" applyBorder="1" applyAlignment="1">
      <alignment horizontal="center" vertical="center"/>
    </xf>
    <xf numFmtId="0" fontId="25" fillId="0" borderId="0" xfId="0" applyFont="1" applyAlignment="1">
      <alignment horizontal="center" vertical="center"/>
    </xf>
    <xf numFmtId="0" fontId="25" fillId="0" borderId="15" xfId="0" applyFont="1" applyBorder="1" applyAlignment="1">
      <alignment horizontal="center" vertical="center"/>
    </xf>
    <xf numFmtId="0" fontId="22" fillId="0" borderId="14" xfId="0" applyFont="1" applyBorder="1" applyAlignment="1">
      <alignment horizontal="left" vertical="top" wrapText="1"/>
    </xf>
    <xf numFmtId="0" fontId="22" fillId="0" borderId="0" xfId="0" applyFont="1" applyAlignment="1">
      <alignment horizontal="left" vertical="top" wrapText="1"/>
    </xf>
    <xf numFmtId="0" fontId="22" fillId="0" borderId="15" xfId="0" applyFont="1" applyBorder="1" applyAlignment="1">
      <alignment horizontal="left" vertical="top" wrapText="1"/>
    </xf>
    <xf numFmtId="0" fontId="22" fillId="0" borderId="13" xfId="0" applyFont="1" applyBorder="1" applyAlignment="1">
      <alignment horizontal="left" vertical="top" wrapText="1"/>
    </xf>
    <xf numFmtId="0" fontId="22" fillId="0" borderId="11" xfId="0" applyFont="1" applyBorder="1" applyAlignment="1">
      <alignment horizontal="left" vertical="top" wrapText="1"/>
    </xf>
    <xf numFmtId="0" fontId="22" fillId="0" borderId="12" xfId="0" applyFont="1" applyBorder="1" applyAlignment="1">
      <alignment horizontal="left" vertical="top" wrapText="1"/>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14" xfId="0" applyFont="1" applyBorder="1" applyAlignment="1">
      <alignment horizontal="center" vertical="center"/>
    </xf>
    <xf numFmtId="0" fontId="21" fillId="0" borderId="0" xfId="0" applyFont="1" applyAlignment="1">
      <alignment horizontal="center" vertical="center"/>
    </xf>
    <xf numFmtId="0" fontId="21" fillId="0" borderId="15" xfId="0" applyFont="1" applyBorder="1" applyAlignment="1">
      <alignment horizontal="center" vertical="center"/>
    </xf>
    <xf numFmtId="0" fontId="13" fillId="0" borderId="14" xfId="0" applyFont="1" applyBorder="1" applyAlignment="1">
      <alignment horizontal="center" vertical="center"/>
    </xf>
    <xf numFmtId="0" fontId="13" fillId="0" borderId="0" xfId="0" applyFont="1" applyAlignment="1">
      <alignment horizontal="center" vertical="center"/>
    </xf>
    <xf numFmtId="0" fontId="13" fillId="0" borderId="15" xfId="0" applyFont="1" applyBorder="1" applyAlignment="1">
      <alignment horizontal="center" vertical="center"/>
    </xf>
  </cellXfs>
  <cellStyles count="7">
    <cellStyle name="Hyperlink" xfId="1" builtinId="8"/>
    <cellStyle name="Normal" xfId="0" builtinId="0"/>
    <cellStyle name="Normal 2" xfId="2" xr:uid="{00000000-0005-0000-0000-000003000000}"/>
    <cellStyle name="Normal 2 2" xfId="5" xr:uid="{00000000-0005-0000-0000-000004000000}"/>
    <cellStyle name="Normal 3" xfId="3" xr:uid="{00000000-0005-0000-0000-000005000000}"/>
    <cellStyle name="Normal 3 2" xfId="6" xr:uid="{B025991A-5A80-4693-845D-DFE0A06FACCB}"/>
    <cellStyle name="Normal 4" xfId="4" xr:uid="{00000000-0005-0000-0000-000006000000}"/>
  </cellStyles>
  <dxfs count="49">
    <dxf>
      <font>
        <b val="0"/>
        <i val="0"/>
        <strike val="0"/>
        <condense val="0"/>
        <extend val="0"/>
        <outline val="0"/>
        <shadow val="0"/>
        <u val="none"/>
        <vertAlign val="baseline"/>
        <sz val="11"/>
        <color theme="1"/>
        <name val="Calibri"/>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top/>
        <bottom/>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name val="Calibri"/>
        <scheme val="minor"/>
      </font>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3"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numFmt numFmtId="164" formatCode="0.0"/>
      <fill>
        <patternFill patternType="none">
          <fgColor indexed="64"/>
          <bgColor auto="1"/>
        </patternFill>
      </fill>
      <alignment horizontal="center" vertical="center" textRotation="0" wrapText="0" indent="0" justifyLastLine="0" shrinkToFit="0" readingOrder="0"/>
    </dxf>
    <dxf>
      <fill>
        <patternFill>
          <bgColor theme="3" tint="0.59996337778862885"/>
        </patternFill>
      </fill>
      <border diagonalUp="0" diagonalDown="0">
        <left/>
        <right/>
        <top/>
        <bottom/>
        <vertical/>
        <horizontal/>
      </border>
    </dxf>
    <dxf>
      <font>
        <color auto="1"/>
      </font>
      <fill>
        <patternFill>
          <bgColor theme="0" tint="-0.34998626667073579"/>
        </patternFill>
      </fill>
    </dxf>
  </dxfs>
  <tableStyles count="2" defaultTableStyle="TableStyleMedium9" defaultPivotStyle="PivotStyleLight16">
    <tableStyle name="Table Style 1" pivot="0" count="1" xr9:uid="{00000000-0011-0000-FFFF-FFFF00000000}">
      <tableStyleElement type="secondRowStripe" dxfId="48"/>
    </tableStyle>
    <tableStyle name="Table Style 1 2" pivot="0" count="1" xr9:uid="{00000000-0011-0000-FFFF-FFFF01000000}">
      <tableStyleElement type="firstRowStripe" dxfId="4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561974</xdr:colOff>
      <xdr:row>18</xdr:row>
      <xdr:rowOff>123824</xdr:rowOff>
    </xdr:to>
    <xdr:sp macro="" textlink="">
      <xdr:nvSpPr>
        <xdr:cNvPr id="2" name="Rectangle 1">
          <a:extLst>
            <a:ext uri="{FF2B5EF4-FFF2-40B4-BE49-F238E27FC236}">
              <a16:creationId xmlns:a16="http://schemas.microsoft.com/office/drawing/2014/main" id="{E7EB29C6-9CD3-4B21-9A50-DCB3DBEEB402}"/>
            </a:ext>
          </a:extLst>
        </xdr:cNvPr>
        <xdr:cNvSpPr>
          <a:spLocks noChangeArrowheads="1"/>
        </xdr:cNvSpPr>
      </xdr:nvSpPr>
      <xdr:spPr bwMode="auto">
        <a:xfrm>
          <a:off x="0" y="0"/>
          <a:ext cx="6467474" cy="3552824"/>
        </a:xfrm>
        <a:prstGeom prst="rect">
          <a:avLst/>
        </a:prstGeom>
        <a:solidFill>
          <a:sysClr val="window" lastClr="FFFFFF"/>
        </a:solidFill>
        <a:ln w="38100" cmpd="dbl">
          <a:noFill/>
          <a:miter lim="800000"/>
          <a:headEnd/>
          <a:tailEnd/>
        </a:ln>
      </xdr:spPr>
      <xdr:txBody>
        <a:bodyPr vertOverflow="clip" wrap="square" lIns="73152" tIns="54864" rIns="73152" bIns="0" anchor="t" upright="1"/>
        <a:lstStyle/>
        <a:p>
          <a:pPr algn="ctr" rtl="0">
            <a:defRPr sz="1000"/>
          </a:pPr>
          <a:r>
            <a:rPr lang="en-US" sz="6600" b="1" i="1" strike="noStrike">
              <a:solidFill>
                <a:schemeClr val="accent1">
                  <a:lumMod val="75000"/>
                </a:schemeClr>
              </a:solidFill>
              <a:effectLst>
                <a:innerShdw blurRad="63500" dist="50800" dir="13500000">
                  <a:prstClr val="black">
                    <a:alpha val="50000"/>
                  </a:prstClr>
                </a:innerShdw>
              </a:effectLst>
              <a:latin typeface="+mn-lt"/>
              <a:cs typeface="Arial"/>
            </a:rPr>
            <a:t>2026</a:t>
          </a:r>
        </a:p>
        <a:p>
          <a:pPr algn="ctr" rtl="0">
            <a:defRPr sz="1000"/>
          </a:pP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Professional Dairy Managers of Pennsylvania</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PDMP)</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Corn Silage Hybrid Performance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Trial Results</a:t>
          </a:r>
        </a:p>
      </xdr:txBody>
    </xdr:sp>
    <xdr:clientData/>
  </xdr:twoCellAnchor>
  <xdr:twoCellAnchor editAs="oneCell">
    <xdr:from>
      <xdr:col>2</xdr:col>
      <xdr:colOff>19685</xdr:colOff>
      <xdr:row>16</xdr:row>
      <xdr:rowOff>57150</xdr:rowOff>
    </xdr:from>
    <xdr:to>
      <xdr:col>8</xdr:col>
      <xdr:colOff>581025</xdr:colOff>
      <xdr:row>48</xdr:row>
      <xdr:rowOff>24256</xdr:rowOff>
    </xdr:to>
    <xdr:pic>
      <xdr:nvPicPr>
        <xdr:cNvPr id="6" name="Picture 5" descr="Corn">
          <a:extLst>
            <a:ext uri="{FF2B5EF4-FFF2-40B4-BE49-F238E27FC236}">
              <a16:creationId xmlns:a16="http://schemas.microsoft.com/office/drawing/2014/main" id="{6FD0C4F6-CA9D-4A79-8BE8-FD2EC2133A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221552" y="4084383"/>
          <a:ext cx="6063106" cy="4104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561975</xdr:colOff>
      <xdr:row>0</xdr:row>
      <xdr:rowOff>84534</xdr:rowOff>
    </xdr:from>
    <xdr:to>
      <xdr:col>18</xdr:col>
      <xdr:colOff>523875</xdr:colOff>
      <xdr:row>4</xdr:row>
      <xdr:rowOff>0</xdr:rowOff>
    </xdr:to>
    <xdr:grpSp>
      <xdr:nvGrpSpPr>
        <xdr:cNvPr id="2" name="Group 6">
          <a:extLst>
            <a:ext uri="{FF2B5EF4-FFF2-40B4-BE49-F238E27FC236}">
              <a16:creationId xmlns:a16="http://schemas.microsoft.com/office/drawing/2014/main" id="{992D2CC4-1632-4EC7-B63A-EFD6C3D69B2D}"/>
            </a:ext>
          </a:extLst>
        </xdr:cNvPr>
        <xdr:cNvGrpSpPr>
          <a:grpSpLocks/>
        </xdr:cNvGrpSpPr>
      </xdr:nvGrpSpPr>
      <xdr:grpSpPr bwMode="auto">
        <a:xfrm>
          <a:off x="9483725" y="84534"/>
          <a:ext cx="2120900" cy="1174883"/>
          <a:chOff x="2344464" y="114300"/>
          <a:chExt cx="1575638" cy="968692"/>
        </a:xfrm>
      </xdr:grpSpPr>
      <xdr:pic>
        <xdr:nvPicPr>
          <xdr:cNvPr id="3" name="Picture 7">
            <a:extLst>
              <a:ext uri="{FF2B5EF4-FFF2-40B4-BE49-F238E27FC236}">
                <a16:creationId xmlns:a16="http://schemas.microsoft.com/office/drawing/2014/main" id="{629652F2-3505-A721-ABD0-319BB39EE3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4464" y="114300"/>
            <a:ext cx="1575638" cy="484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0">
            <a:extLst>
              <a:ext uri="{FF2B5EF4-FFF2-40B4-BE49-F238E27FC236}">
                <a16:creationId xmlns:a16="http://schemas.microsoft.com/office/drawing/2014/main" id="{B177630F-3F33-BBE7-97CB-1062118B1757}"/>
              </a:ext>
            </a:extLst>
          </xdr:cNvPr>
          <xdr:cNvGrpSpPr>
            <a:grpSpLocks/>
          </xdr:cNvGrpSpPr>
        </xdr:nvGrpSpPr>
        <xdr:grpSpPr bwMode="auto">
          <a:xfrm>
            <a:off x="2556561" y="763930"/>
            <a:ext cx="1224162" cy="319062"/>
            <a:chOff x="5936798" y="1136350"/>
            <a:chExt cx="2842726" cy="474607"/>
          </a:xfrm>
        </xdr:grpSpPr>
        <xdr:pic>
          <xdr:nvPicPr>
            <xdr:cNvPr id="6" name="Picture 12" descr="Penn State University College of Agricultural Sciences">
              <a:extLst>
                <a:ext uri="{FF2B5EF4-FFF2-40B4-BE49-F238E27FC236}">
                  <a16:creationId xmlns:a16="http://schemas.microsoft.com/office/drawing/2014/main" id="{B356249A-FE51-CF5C-0CAB-503976ADF63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8500" t="41333"/>
            <a:stretch>
              <a:fillRect/>
            </a:stretch>
          </xdr:blipFill>
          <xdr:spPr bwMode="auto">
            <a:xfrm>
              <a:off x="6501267" y="1395230"/>
              <a:ext cx="2223331" cy="215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13" descr="C:\Users\hlw5004\AppData\Local\Temp\PSU_EXT_1_RGB_2C.png">
              <a:extLst>
                <a:ext uri="{FF2B5EF4-FFF2-40B4-BE49-F238E27FC236}">
                  <a16:creationId xmlns:a16="http://schemas.microsoft.com/office/drawing/2014/main" id="{342533E4-E0F4-9222-0E77-636FFD186F8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608" t="18803" r="5450" b="19412"/>
            <a:stretch>
              <a:fillRect/>
            </a:stretch>
          </xdr:blipFill>
          <xdr:spPr bwMode="auto">
            <a:xfrm>
              <a:off x="5936798" y="1136350"/>
              <a:ext cx="2842726" cy="46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5" name="TextBox 2">
            <a:extLst>
              <a:ext uri="{FF2B5EF4-FFF2-40B4-BE49-F238E27FC236}">
                <a16:creationId xmlns:a16="http://schemas.microsoft.com/office/drawing/2014/main" id="{DC1BA491-562F-F494-89B4-B0602CD9B810}"/>
              </a:ext>
            </a:extLst>
          </xdr:cNvPr>
          <xdr:cNvSpPr txBox="1"/>
        </xdr:nvSpPr>
        <xdr:spPr bwMode="auto">
          <a:xfrm>
            <a:off x="2646224" y="576544"/>
            <a:ext cx="1131224" cy="18813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marL="0" marR="0">
              <a:spcBef>
                <a:spcPts val="0"/>
              </a:spcBef>
              <a:spcAft>
                <a:spcPts val="0"/>
              </a:spcAft>
            </a:pPr>
            <a:r>
              <a:rPr lang="en-US" sz="1100" b="0" i="1">
                <a:solidFill>
                  <a:srgbClr val="000000"/>
                </a:solidFill>
                <a:effectLst/>
                <a:ea typeface="Times New Roman" panose="02020603050405020304" pitchFamily="18" charset="0"/>
                <a:cs typeface="Times New Roman" panose="02020603050405020304" pitchFamily="18" charset="0"/>
              </a:rPr>
              <a:t>in collaboration with</a:t>
            </a:r>
            <a:endParaRPr lang="en-US" sz="1000" b="0" i="1">
              <a:effectLst/>
              <a:latin typeface="Times New Roman" panose="02020603050405020304" pitchFamily="18" charset="0"/>
              <a:ea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337344</xdr:colOff>
      <xdr:row>87</xdr:row>
      <xdr:rowOff>30162</xdr:rowOff>
    </xdr:to>
    <xdr:pic>
      <xdr:nvPicPr>
        <xdr:cNvPr id="2" name="Picture 1">
          <a:extLst>
            <a:ext uri="{FF2B5EF4-FFF2-40B4-BE49-F238E27FC236}">
              <a16:creationId xmlns:a16="http://schemas.microsoft.com/office/drawing/2014/main" id="{79310F34-0F0B-43A6-810B-5335BCE14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5625" cy="1453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50EAACE-BB8F-44F1-BE50-5899A62077FF}" name="Table413113" displayName="Table413113" ref="A22:C27" totalsRowShown="0" headerRowDxfId="5" headerRowBorderDxfId="4" tableBorderDxfId="3">
  <tableColumns count="3">
    <tableColumn id="1" xr3:uid="{7CB4DCF0-39AF-4122-9273-CF1C13E10417}" name="Month" dataDxfId="2"/>
    <tableColumn id="2" xr3:uid="{29972DBE-6103-4B15-ABE6-C499E900AA80}" name="Precip. In." dataDxfId="1"/>
    <tableColumn id="3" xr3:uid="{DDEDC84B-179F-440C-80A8-6CB5E9FBD50A}" name="GDD" dataDxfId="0"/>
  </tableColumns>
  <tableStyleInfo name="Table Style 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E12A83-56D9-4C5E-BD32-2F3D560D6B7B}" name="Table1" displayName="Table1" ref="A10:S45" headerRowCount="0" totalsRowShown="0" headerRowDxfId="46" dataDxfId="45" tableBorderDxfId="44">
  <tableColumns count="19">
    <tableColumn id="1" xr3:uid="{92EE4786-57E5-4C27-AD83-D9E96CF572E5}" name="Column1" headerRowDxfId="43" dataDxfId="42"/>
    <tableColumn id="2" xr3:uid="{01B6DE0E-2244-4463-B440-DC3468A0BFFE}" name="Column2" headerRowDxfId="41" dataDxfId="40"/>
    <tableColumn id="3" xr3:uid="{F010BCCE-20DD-4EF1-89AD-91CC8B959583}" name="Column3" headerRowDxfId="39" dataDxfId="38"/>
    <tableColumn id="4" xr3:uid="{3FCED062-D9A3-4046-947C-E183AF463500}" name="Column4" headerRowDxfId="37" dataDxfId="36"/>
    <tableColumn id="5" xr3:uid="{BBE36051-FB2A-4C06-A15D-2162B2E766BB}" name="Column5" headerRowDxfId="35" dataDxfId="34"/>
    <tableColumn id="6" xr3:uid="{E170D01C-B46E-4234-A407-A80A10AD7FDD}" name="Column6" headerRowDxfId="33" dataDxfId="32"/>
    <tableColumn id="7" xr3:uid="{76F8D1B5-9D19-41D9-AF18-7637D31A18E7}" name="Column7" headerRowDxfId="31" dataDxfId="30"/>
    <tableColumn id="8" xr3:uid="{7CEAAB2D-059A-4B34-BBE4-3F8F874A079D}" name="Column8" headerRowDxfId="29" dataDxfId="28"/>
    <tableColumn id="9" xr3:uid="{0BB52AF1-90A2-43A2-8896-61782C468FC3}" name="Column9" headerRowDxfId="27" dataDxfId="26"/>
    <tableColumn id="10" xr3:uid="{8EDA6408-340E-4234-A629-520D61876CF6}" name="Column10" headerRowDxfId="25" dataDxfId="24"/>
    <tableColumn id="11" xr3:uid="{84AD61F1-36C5-443F-9B33-A5F7003A6E81}" name="Column11" headerRowDxfId="23" dataDxfId="22"/>
    <tableColumn id="12" xr3:uid="{61FDC172-CDBF-4ECB-84C2-422493A9FCA4}" name="Column12" headerRowDxfId="21" dataDxfId="20"/>
    <tableColumn id="13" xr3:uid="{B7BBF1F6-DB47-4D7F-8271-8B367414D4D6}" name="Column13" headerRowDxfId="19" dataDxfId="18"/>
    <tableColumn id="14" xr3:uid="{C594ECBC-FACC-44F3-AF4C-8FF97EA73EE4}" name="Column14" headerRowDxfId="17" dataDxfId="16"/>
    <tableColumn id="15" xr3:uid="{5CE261B8-71CD-4276-9B65-592C463A6CA1}" name="Column15" headerRowDxfId="15" dataDxfId="14"/>
    <tableColumn id="16" xr3:uid="{C53AE57C-377A-4CC3-9F75-A0F5BADE5AA1}" name="Column16" headerRowDxfId="13" dataDxfId="12"/>
    <tableColumn id="17" xr3:uid="{F8EC8D76-5FE4-4656-AA35-F8B31F15BEA0}" name="Column17" headerRowDxfId="11" dataDxfId="10"/>
    <tableColumn id="18" xr3:uid="{1CAE9C36-CCC3-4F8B-84C9-C2C1C9C6899C}" name="Column18" headerRowDxfId="9" dataDxfId="8"/>
    <tableColumn id="19" xr3:uid="{DCC22B12-F667-44E7-8F20-00BA2AA21E90}" name="Column19" headerRowDxfId="7" dataDxfId="6"/>
  </tableColumns>
  <tableStyleInfo name="Table Style 1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limate.com/" TargetMode="External"/><Relationship Id="rId1" Type="http://schemas.openxmlformats.org/officeDocument/2006/relationships/hyperlink" Target="http://climatesmartfarming.org/"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6:K51"/>
  <sheetViews>
    <sheetView showGridLines="0" zoomScaleNormal="100" workbookViewId="0">
      <selection activeCell="A50" sqref="A50:K51"/>
    </sheetView>
  </sheetViews>
  <sheetFormatPr defaultColWidth="8.85546875" defaultRowHeight="15" x14ac:dyDescent="0.25"/>
  <sheetData>
    <row r="16" ht="15" customHeight="1" x14ac:dyDescent="0.25"/>
    <row r="18" spans="1:11" x14ac:dyDescent="0.25">
      <c r="A18" s="88"/>
      <c r="B18" s="88"/>
      <c r="C18" s="88"/>
      <c r="D18" s="88"/>
      <c r="E18" s="88"/>
      <c r="F18" s="88"/>
      <c r="G18" s="88"/>
      <c r="H18" s="88"/>
      <c r="I18" s="88"/>
      <c r="J18" s="88"/>
      <c r="K18" s="88"/>
    </row>
    <row r="19" spans="1:11" x14ac:dyDescent="0.25">
      <c r="A19" s="89"/>
    </row>
    <row r="20" spans="1:11" x14ac:dyDescent="0.25">
      <c r="A20" s="89"/>
    </row>
    <row r="21" spans="1:11" x14ac:dyDescent="0.25">
      <c r="A21" s="89"/>
    </row>
    <row r="23" spans="1:11" x14ac:dyDescent="0.25">
      <c r="A23" s="90"/>
    </row>
    <row r="24" spans="1:11" x14ac:dyDescent="0.25">
      <c r="A24" s="90"/>
    </row>
    <row r="25" spans="1:11" x14ac:dyDescent="0.25">
      <c r="A25" s="90"/>
    </row>
    <row r="26" spans="1:11" x14ac:dyDescent="0.25">
      <c r="A26" s="90"/>
    </row>
    <row r="27" spans="1:11" x14ac:dyDescent="0.25">
      <c r="A27" s="90"/>
    </row>
    <row r="28" spans="1:11" x14ac:dyDescent="0.25">
      <c r="A28" s="90"/>
    </row>
    <row r="29" spans="1:11" x14ac:dyDescent="0.25">
      <c r="A29" s="90"/>
    </row>
    <row r="30" spans="1:11" x14ac:dyDescent="0.25">
      <c r="A30" s="90"/>
    </row>
    <row r="31" spans="1:11" x14ac:dyDescent="0.25">
      <c r="A31" s="90"/>
    </row>
    <row r="32" spans="1:11" x14ac:dyDescent="0.25">
      <c r="A32" s="90"/>
    </row>
    <row r="33" spans="1:1" x14ac:dyDescent="0.25">
      <c r="A33" s="90"/>
    </row>
    <row r="34" spans="1:1" x14ac:dyDescent="0.25">
      <c r="A34" s="90"/>
    </row>
    <row r="35" spans="1:1" x14ac:dyDescent="0.25">
      <c r="A35" s="90"/>
    </row>
    <row r="36" spans="1:1" x14ac:dyDescent="0.25">
      <c r="A36" s="90"/>
    </row>
    <row r="37" spans="1:1" x14ac:dyDescent="0.25">
      <c r="A37" s="90"/>
    </row>
    <row r="38" spans="1:1" x14ac:dyDescent="0.25">
      <c r="A38" s="90"/>
    </row>
    <row r="39" spans="1:1" x14ac:dyDescent="0.25">
      <c r="A39" s="90"/>
    </row>
    <row r="40" spans="1:1" x14ac:dyDescent="0.25">
      <c r="A40" s="90"/>
    </row>
    <row r="43" spans="1:1" x14ac:dyDescent="0.25">
      <c r="A43" s="90"/>
    </row>
    <row r="45" spans="1:1" x14ac:dyDescent="0.25">
      <c r="A45" s="90"/>
    </row>
    <row r="50" spans="1:11" ht="15" customHeight="1" x14ac:dyDescent="0.25">
      <c r="A50" s="180" t="s">
        <v>133</v>
      </c>
      <c r="B50" s="180"/>
      <c r="C50" s="180"/>
      <c r="D50" s="180"/>
      <c r="E50" s="180"/>
      <c r="F50" s="180"/>
      <c r="G50" s="180"/>
      <c r="H50" s="180"/>
      <c r="I50" s="180"/>
      <c r="J50" s="180"/>
      <c r="K50" s="180"/>
    </row>
    <row r="51" spans="1:11" ht="31.5" customHeight="1" x14ac:dyDescent="0.25">
      <c r="A51" s="180"/>
      <c r="B51" s="180"/>
      <c r="C51" s="180"/>
      <c r="D51" s="180"/>
      <c r="E51" s="180"/>
      <c r="F51" s="180"/>
      <c r="G51" s="180"/>
      <c r="H51" s="180"/>
      <c r="I51" s="180"/>
      <c r="J51" s="180"/>
      <c r="K51" s="180"/>
    </row>
  </sheetData>
  <mergeCells count="1">
    <mergeCell ref="A50:K51"/>
  </mergeCells>
  <printOptions horizontalCentered="1"/>
  <pageMargins left="0" right="0" top="0" bottom="0" header="0" footer="0"/>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6A02-7D49-4A08-B78D-4044B4057DB8}">
  <dimension ref="A1:K30"/>
  <sheetViews>
    <sheetView showGridLines="0" workbookViewId="0">
      <selection activeCell="A17" sqref="A17:F20"/>
    </sheetView>
  </sheetViews>
  <sheetFormatPr defaultRowHeight="15" x14ac:dyDescent="0.25"/>
  <cols>
    <col min="1" max="1" width="19.85546875" customWidth="1"/>
    <col min="2" max="2" width="13.85546875" customWidth="1"/>
    <col min="3" max="5" width="11" customWidth="1"/>
    <col min="6" max="6" width="20.28515625" customWidth="1"/>
    <col min="11" max="11" width="12.7109375" customWidth="1"/>
  </cols>
  <sheetData>
    <row r="1" spans="1:8" ht="18.75" x14ac:dyDescent="0.25">
      <c r="A1" s="5" t="s">
        <v>4</v>
      </c>
      <c r="B1" s="6"/>
      <c r="C1" s="6"/>
      <c r="D1" s="6"/>
      <c r="E1" s="7"/>
      <c r="F1" s="8"/>
    </row>
    <row r="2" spans="1:8" ht="15.75" thickBot="1" x14ac:dyDescent="0.3">
      <c r="A2" s="9"/>
      <c r="B2" s="2"/>
      <c r="C2" s="2"/>
      <c r="D2" s="2"/>
      <c r="E2" s="1"/>
      <c r="F2" s="10"/>
    </row>
    <row r="3" spans="1:8" x14ac:dyDescent="0.25">
      <c r="A3" s="78" t="s">
        <v>25</v>
      </c>
      <c r="B3" s="77" t="s">
        <v>91</v>
      </c>
      <c r="C3" s="68"/>
      <c r="D3" s="69"/>
      <c r="E3" s="69"/>
      <c r="F3" s="70"/>
    </row>
    <row r="4" spans="1:8" x14ac:dyDescent="0.25">
      <c r="A4" s="79" t="s">
        <v>5</v>
      </c>
      <c r="B4" s="39" t="s">
        <v>92</v>
      </c>
      <c r="C4" s="51"/>
      <c r="D4" s="51"/>
      <c r="E4" s="51"/>
      <c r="F4" s="32"/>
    </row>
    <row r="5" spans="1:8" x14ac:dyDescent="0.25">
      <c r="A5" s="80" t="s">
        <v>6</v>
      </c>
      <c r="B5" s="91">
        <v>46175</v>
      </c>
      <c r="C5" s="71"/>
      <c r="D5" s="72"/>
      <c r="E5" s="72"/>
      <c r="F5" s="73"/>
    </row>
    <row r="6" spans="1:8" x14ac:dyDescent="0.25">
      <c r="A6" s="79" t="s">
        <v>7</v>
      </c>
      <c r="C6" s="51"/>
      <c r="D6" s="51"/>
      <c r="E6" s="51"/>
      <c r="F6" s="32"/>
      <c r="H6" s="24"/>
    </row>
    <row r="7" spans="1:8" x14ac:dyDescent="0.25">
      <c r="A7" s="80" t="s">
        <v>53</v>
      </c>
      <c r="B7" s="181"/>
      <c r="C7" s="182"/>
      <c r="D7" s="182"/>
      <c r="E7" s="182"/>
      <c r="F7" s="183"/>
    </row>
    <row r="8" spans="1:8" x14ac:dyDescent="0.25">
      <c r="A8" s="81" t="s">
        <v>20</v>
      </c>
      <c r="B8" s="135"/>
      <c r="C8" s="136"/>
      <c r="D8" s="136"/>
      <c r="E8" s="136"/>
      <c r="F8" s="137"/>
    </row>
    <row r="9" spans="1:8" x14ac:dyDescent="0.25">
      <c r="A9" s="82" t="s">
        <v>8</v>
      </c>
      <c r="B9" s="131" t="s">
        <v>95</v>
      </c>
      <c r="C9" s="132"/>
      <c r="D9" s="132"/>
      <c r="E9" s="132"/>
      <c r="F9" s="133"/>
    </row>
    <row r="10" spans="1:8" x14ac:dyDescent="0.25">
      <c r="A10" s="83" t="s">
        <v>21</v>
      </c>
      <c r="B10" s="138" t="s">
        <v>94</v>
      </c>
      <c r="C10" s="139"/>
      <c r="D10" s="139"/>
      <c r="E10" s="139"/>
      <c r="F10" s="140"/>
    </row>
    <row r="11" spans="1:8" x14ac:dyDescent="0.25">
      <c r="A11" s="82" t="s">
        <v>9</v>
      </c>
      <c r="B11" s="134" t="s">
        <v>96</v>
      </c>
      <c r="C11" s="132"/>
      <c r="D11" s="132"/>
      <c r="E11" s="132"/>
      <c r="F11" s="133"/>
    </row>
    <row r="12" spans="1:8" x14ac:dyDescent="0.25">
      <c r="A12" s="83" t="s">
        <v>10</v>
      </c>
      <c r="B12" s="138" t="s">
        <v>97</v>
      </c>
      <c r="C12" s="141"/>
      <c r="D12" s="139"/>
      <c r="E12" s="139"/>
      <c r="F12" s="140"/>
    </row>
    <row r="13" spans="1:8" x14ac:dyDescent="0.25">
      <c r="A13" s="82" t="s">
        <v>11</v>
      </c>
      <c r="B13" s="131"/>
      <c r="C13" s="129"/>
      <c r="D13" s="129"/>
      <c r="E13" s="129"/>
      <c r="F13" s="130"/>
    </row>
    <row r="14" spans="1:8" x14ac:dyDescent="0.25">
      <c r="A14" s="83" t="s">
        <v>12</v>
      </c>
      <c r="B14" s="126"/>
      <c r="C14" s="42"/>
      <c r="D14" s="42"/>
      <c r="E14" s="42"/>
      <c r="F14" s="74"/>
    </row>
    <row r="15" spans="1:8" ht="15.75" thickBot="1" x14ac:dyDescent="0.3">
      <c r="A15" s="84" t="s">
        <v>13</v>
      </c>
      <c r="B15" s="127">
        <v>46296</v>
      </c>
      <c r="C15" s="75"/>
      <c r="D15" s="75"/>
      <c r="E15" s="75"/>
      <c r="F15" s="76"/>
    </row>
    <row r="16" spans="1:8" ht="18.75" customHeight="1" x14ac:dyDescent="0.25">
      <c r="A16" s="184" t="s">
        <v>19</v>
      </c>
      <c r="B16" s="185"/>
      <c r="C16" s="185"/>
      <c r="D16" s="185"/>
      <c r="E16" s="185"/>
      <c r="F16" s="186"/>
    </row>
    <row r="17" spans="1:11" x14ac:dyDescent="0.25">
      <c r="A17" s="187" t="s">
        <v>101</v>
      </c>
      <c r="B17" s="188"/>
      <c r="C17" s="188"/>
      <c r="D17" s="188"/>
      <c r="E17" s="188"/>
      <c r="F17" s="189"/>
    </row>
    <row r="18" spans="1:11" ht="18.75" customHeight="1" x14ac:dyDescent="0.25">
      <c r="A18" s="187"/>
      <c r="B18" s="188"/>
      <c r="C18" s="188"/>
      <c r="D18" s="188"/>
      <c r="E18" s="188"/>
      <c r="F18" s="189"/>
    </row>
    <row r="19" spans="1:11" ht="18.75" customHeight="1" x14ac:dyDescent="0.25">
      <c r="A19" s="187"/>
      <c r="B19" s="188"/>
      <c r="C19" s="188"/>
      <c r="D19" s="188"/>
      <c r="E19" s="188"/>
      <c r="F19" s="189"/>
    </row>
    <row r="20" spans="1:11" ht="15.75" thickBot="1" x14ac:dyDescent="0.3">
      <c r="A20" s="190"/>
      <c r="B20" s="191"/>
      <c r="C20" s="191"/>
      <c r="D20" s="191"/>
      <c r="E20" s="191"/>
      <c r="F20" s="192"/>
    </row>
    <row r="21" spans="1:11" ht="18.75" x14ac:dyDescent="0.25">
      <c r="A21" s="193" t="s">
        <v>22</v>
      </c>
      <c r="B21" s="194"/>
      <c r="C21" s="195"/>
      <c r="D21" s="46"/>
      <c r="E21" s="46"/>
      <c r="F21" s="47"/>
      <c r="K21" s="24"/>
    </row>
    <row r="22" spans="1:11" x14ac:dyDescent="0.25">
      <c r="A22" s="43" t="s">
        <v>14</v>
      </c>
      <c r="B22" s="11" t="s">
        <v>50</v>
      </c>
      <c r="C22" s="11" t="s">
        <v>15</v>
      </c>
      <c r="D22" s="46"/>
      <c r="E22" s="46"/>
      <c r="F22" s="47"/>
    </row>
    <row r="23" spans="1:11" x14ac:dyDescent="0.25">
      <c r="A23" s="65" t="s">
        <v>93</v>
      </c>
      <c r="B23" s="143">
        <v>2.1</v>
      </c>
      <c r="C23" s="93">
        <v>545</v>
      </c>
      <c r="D23" s="48"/>
      <c r="E23" s="46"/>
      <c r="F23" s="47"/>
    </row>
    <row r="24" spans="1:11" x14ac:dyDescent="0.25">
      <c r="A24" s="66" t="s">
        <v>59</v>
      </c>
      <c r="B24" s="143">
        <v>3.9</v>
      </c>
      <c r="C24" s="93">
        <v>725</v>
      </c>
      <c r="D24" s="48"/>
      <c r="E24" s="46"/>
      <c r="F24" s="47"/>
    </row>
    <row r="25" spans="1:11" x14ac:dyDescent="0.25">
      <c r="A25" s="66" t="s">
        <v>60</v>
      </c>
      <c r="B25" s="143">
        <v>8.1</v>
      </c>
      <c r="C25" s="93">
        <v>609</v>
      </c>
      <c r="D25" s="46"/>
      <c r="E25" s="46"/>
      <c r="F25" s="47"/>
    </row>
    <row r="26" spans="1:11" x14ac:dyDescent="0.25">
      <c r="A26" s="92" t="s">
        <v>100</v>
      </c>
      <c r="B26" s="53">
        <v>6.1</v>
      </c>
      <c r="C26" s="51">
        <v>443</v>
      </c>
      <c r="D26" s="46"/>
      <c r="E26" s="46"/>
      <c r="F26" s="47"/>
    </row>
    <row r="27" spans="1:11" ht="15.75" thickBot="1" x14ac:dyDescent="0.3">
      <c r="A27" s="92" t="s">
        <v>16</v>
      </c>
      <c r="B27" s="57">
        <v>20.2</v>
      </c>
      <c r="C27" s="67">
        <v>2322</v>
      </c>
      <c r="D27" s="46"/>
      <c r="E27" s="46"/>
      <c r="F27" s="47"/>
    </row>
    <row r="28" spans="1:11" x14ac:dyDescent="0.25">
      <c r="A28" s="145" t="s">
        <v>17</v>
      </c>
      <c r="B28" s="198" t="s">
        <v>99</v>
      </c>
      <c r="C28" s="199"/>
      <c r="D28" s="199"/>
      <c r="E28" s="199"/>
      <c r="F28" s="200"/>
    </row>
    <row r="29" spans="1:11" ht="15.75" customHeight="1" thickBot="1" x14ac:dyDescent="0.3">
      <c r="A29" s="44" t="s">
        <v>18</v>
      </c>
      <c r="B29" s="196" t="s">
        <v>98</v>
      </c>
      <c r="C29" s="196"/>
      <c r="D29" s="196"/>
      <c r="E29" s="196"/>
      <c r="F29" s="197"/>
    </row>
    <row r="30" spans="1:11" ht="28.5" customHeight="1" x14ac:dyDescent="0.25">
      <c r="K30" s="24"/>
    </row>
  </sheetData>
  <mergeCells count="6">
    <mergeCell ref="B7:F7"/>
    <mergeCell ref="A16:F16"/>
    <mergeCell ref="A17:F20"/>
    <mergeCell ref="A21:C21"/>
    <mergeCell ref="B29:F29"/>
    <mergeCell ref="B28:F28"/>
  </mergeCells>
  <phoneticPr fontId="31" type="noConversion"/>
  <hyperlinks>
    <hyperlink ref="B29" r:id="rId1" xr:uid="{9EF33AF9-2B76-49EE-9794-B9A0E14009D9}"/>
    <hyperlink ref="B28" r:id="rId2" xr:uid="{5E30F05B-6E00-4641-992E-6639960E8E3F}"/>
  </hyperlinks>
  <pageMargins left="0.7" right="0.7" top="0.75" bottom="0.75" header="0.3" footer="0.3"/>
  <pageSetup fitToWidth="0"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897CB-EB43-4BC7-935D-54440982A73B}">
  <dimension ref="A1:T56"/>
  <sheetViews>
    <sheetView showGridLines="0" tabSelected="1" zoomScale="90" zoomScaleNormal="90" workbookViewId="0">
      <pane ySplit="8" topLeftCell="A9" activePane="bottomLeft" state="frozen"/>
      <selection pane="bottomLeft" activeCell="T1" sqref="T1"/>
    </sheetView>
  </sheetViews>
  <sheetFormatPr defaultRowHeight="15" x14ac:dyDescent="0.25"/>
  <cols>
    <col min="1" max="1" width="20.140625" customWidth="1"/>
    <col min="2" max="2" width="21.7109375" bestFit="1" customWidth="1"/>
    <col min="3" max="3" width="6.7109375" bestFit="1" customWidth="1"/>
    <col min="4" max="4" width="11" style="17" customWidth="1"/>
    <col min="5" max="5" width="11" customWidth="1"/>
    <col min="6" max="6" width="7.5703125" style="16" customWidth="1"/>
    <col min="7" max="7" width="9" style="16" customWidth="1"/>
    <col min="8" max="8" width="7.140625" style="16" customWidth="1"/>
    <col min="9" max="9" width="5.42578125" style="16" bestFit="1" customWidth="1"/>
    <col min="10" max="10" width="6.42578125" style="16" bestFit="1" customWidth="1"/>
    <col min="11" max="11" width="5.42578125" style="16" bestFit="1" customWidth="1"/>
    <col min="12" max="12" width="7.5703125" style="16" bestFit="1" customWidth="1"/>
    <col min="13" max="13" width="6.85546875" style="16" customWidth="1"/>
    <col min="14" max="14" width="7.7109375" style="16" customWidth="1"/>
    <col min="15" max="15" width="9" style="16" customWidth="1"/>
    <col min="16" max="16" width="8.140625" style="16" customWidth="1"/>
    <col min="17" max="17" width="7.28515625" style="16" customWidth="1"/>
    <col min="18" max="18" width="8" style="16" customWidth="1"/>
    <col min="19" max="19" width="8.7109375" style="16" customWidth="1"/>
  </cols>
  <sheetData>
    <row r="1" spans="1:20" ht="46.5" customHeight="1" x14ac:dyDescent="0.25">
      <c r="A1" s="163" t="s">
        <v>132</v>
      </c>
      <c r="B1" s="164"/>
      <c r="C1" s="164"/>
      <c r="D1" s="164"/>
      <c r="E1" s="164"/>
      <c r="F1" s="164"/>
      <c r="G1" s="164"/>
      <c r="H1" s="164"/>
      <c r="I1" s="164"/>
      <c r="J1" s="164"/>
      <c r="K1" s="164"/>
      <c r="L1" s="164"/>
      <c r="M1" s="164"/>
      <c r="N1" s="164"/>
      <c r="O1" s="164"/>
      <c r="P1" s="164"/>
      <c r="Q1" s="164"/>
      <c r="R1" s="164"/>
      <c r="S1" s="165"/>
    </row>
    <row r="2" spans="1:20" ht="18.75" x14ac:dyDescent="0.25">
      <c r="A2" s="29" t="s">
        <v>102</v>
      </c>
      <c r="B2" s="27"/>
      <c r="C2" s="27"/>
      <c r="D2" s="12"/>
      <c r="E2" s="28"/>
      <c r="F2" s="3"/>
      <c r="G2" s="3"/>
      <c r="H2" s="3"/>
      <c r="I2" s="3"/>
      <c r="J2" s="4"/>
      <c r="K2" s="4"/>
      <c r="L2" s="4"/>
      <c r="M2" s="4"/>
      <c r="N2" s="4"/>
      <c r="O2" s="4"/>
      <c r="P2" s="3"/>
      <c r="Q2" s="3"/>
      <c r="R2" s="4"/>
      <c r="S2" s="22"/>
    </row>
    <row r="3" spans="1:20" x14ac:dyDescent="0.25">
      <c r="A3" s="30" t="s">
        <v>49</v>
      </c>
      <c r="B3" s="28"/>
      <c r="C3" s="28"/>
      <c r="D3" s="12"/>
      <c r="E3" s="28"/>
      <c r="F3" s="4"/>
      <c r="G3" s="4"/>
      <c r="H3" s="4"/>
      <c r="I3" s="4"/>
      <c r="J3" s="4"/>
      <c r="K3" s="4"/>
      <c r="L3" s="4"/>
      <c r="M3" s="4"/>
      <c r="N3" s="4"/>
      <c r="O3" s="4"/>
      <c r="P3" s="4"/>
      <c r="Q3" s="4"/>
      <c r="R3" s="4"/>
      <c r="S3" s="22"/>
    </row>
    <row r="4" spans="1:20" ht="18" customHeight="1" thickBot="1" x14ac:dyDescent="0.3">
      <c r="A4" s="30" t="s">
        <v>103</v>
      </c>
      <c r="B4" s="13"/>
      <c r="C4" s="28"/>
      <c r="D4" s="12"/>
      <c r="E4" s="28"/>
      <c r="F4" s="4"/>
      <c r="G4" s="4"/>
      <c r="H4" s="4"/>
      <c r="I4" s="4"/>
      <c r="J4" s="4"/>
      <c r="K4" s="4"/>
      <c r="L4" s="4"/>
      <c r="M4" s="4"/>
      <c r="N4" s="4"/>
      <c r="O4" s="4"/>
      <c r="P4" s="4"/>
      <c r="Q4" s="4"/>
      <c r="R4" s="4"/>
      <c r="S4" s="22"/>
    </row>
    <row r="5" spans="1:20" ht="18" customHeight="1" x14ac:dyDescent="0.25">
      <c r="A5" s="166" t="s">
        <v>0</v>
      </c>
      <c r="B5" s="169" t="s">
        <v>1</v>
      </c>
      <c r="C5" s="169" t="s">
        <v>38</v>
      </c>
      <c r="D5" s="172" t="s">
        <v>39</v>
      </c>
      <c r="E5" s="174" t="s">
        <v>24</v>
      </c>
      <c r="F5" s="176" t="s">
        <v>40</v>
      </c>
      <c r="G5" s="169"/>
      <c r="H5" s="169"/>
      <c r="I5" s="169"/>
      <c r="J5" s="169"/>
      <c r="K5" s="169"/>
      <c r="L5" s="169"/>
      <c r="M5" s="169"/>
      <c r="N5" s="169"/>
      <c r="O5" s="104"/>
      <c r="P5" s="176" t="s">
        <v>54</v>
      </c>
      <c r="Q5" s="176" t="s">
        <v>41</v>
      </c>
      <c r="R5" s="177" t="s">
        <v>42</v>
      </c>
      <c r="S5" s="178" t="s">
        <v>30</v>
      </c>
      <c r="T5" s="25"/>
    </row>
    <row r="6" spans="1:20" ht="15" customHeight="1" x14ac:dyDescent="0.25">
      <c r="A6" s="167"/>
      <c r="B6" s="170"/>
      <c r="C6" s="170"/>
      <c r="D6" s="159"/>
      <c r="E6" s="175"/>
      <c r="F6" s="158"/>
      <c r="G6" s="158" t="s">
        <v>43</v>
      </c>
      <c r="H6" s="158" t="s">
        <v>3</v>
      </c>
      <c r="I6" s="157" t="s">
        <v>23</v>
      </c>
      <c r="J6" s="157" t="s">
        <v>2</v>
      </c>
      <c r="K6" s="157" t="s">
        <v>31</v>
      </c>
      <c r="L6" s="158" t="s">
        <v>51</v>
      </c>
      <c r="M6" s="159" t="s">
        <v>52</v>
      </c>
      <c r="N6" s="157" t="s">
        <v>44</v>
      </c>
      <c r="O6" s="157" t="s">
        <v>32</v>
      </c>
      <c r="P6" s="158"/>
      <c r="Q6" s="158"/>
      <c r="R6" s="157"/>
      <c r="S6" s="179"/>
      <c r="T6" s="25"/>
    </row>
    <row r="7" spans="1:20" ht="15" customHeight="1" x14ac:dyDescent="0.25">
      <c r="A7" s="167"/>
      <c r="B7" s="170"/>
      <c r="C7" s="170"/>
      <c r="D7" s="159"/>
      <c r="E7" s="175"/>
      <c r="F7" s="158"/>
      <c r="G7" s="158"/>
      <c r="H7" s="158"/>
      <c r="I7" s="157"/>
      <c r="J7" s="157"/>
      <c r="K7" s="157"/>
      <c r="L7" s="158"/>
      <c r="M7" s="159"/>
      <c r="N7" s="157"/>
      <c r="O7" s="157"/>
      <c r="P7" s="158"/>
      <c r="Q7" s="158"/>
      <c r="R7" s="157"/>
      <c r="S7" s="179"/>
      <c r="T7" s="26"/>
    </row>
    <row r="8" spans="1:20" ht="16.5" thickBot="1" x14ac:dyDescent="0.3">
      <c r="A8" s="168"/>
      <c r="B8" s="171"/>
      <c r="C8" s="171"/>
      <c r="D8" s="173"/>
      <c r="E8" s="18" t="s">
        <v>45</v>
      </c>
      <c r="F8" s="105" t="s">
        <v>46</v>
      </c>
      <c r="G8" s="20" t="s">
        <v>26</v>
      </c>
      <c r="H8" s="20" t="s">
        <v>26</v>
      </c>
      <c r="I8" s="21" t="s">
        <v>26</v>
      </c>
      <c r="J8" s="21" t="s">
        <v>26</v>
      </c>
      <c r="K8" s="21" t="s">
        <v>26</v>
      </c>
      <c r="L8" s="20" t="s">
        <v>26</v>
      </c>
      <c r="M8" s="49" t="s">
        <v>26</v>
      </c>
      <c r="N8" s="21" t="s">
        <v>55</v>
      </c>
      <c r="O8" s="21" t="s">
        <v>69</v>
      </c>
      <c r="P8" s="20" t="s">
        <v>70</v>
      </c>
      <c r="Q8" s="20" t="s">
        <v>71</v>
      </c>
      <c r="R8" s="21" t="s">
        <v>72</v>
      </c>
      <c r="S8" s="19" t="s">
        <v>73</v>
      </c>
    </row>
    <row r="9" spans="1:20" x14ac:dyDescent="0.25">
      <c r="A9" s="106" t="s">
        <v>61</v>
      </c>
      <c r="D9"/>
      <c r="F9"/>
      <c r="G9"/>
      <c r="H9"/>
      <c r="I9"/>
      <c r="J9"/>
      <c r="K9"/>
      <c r="L9"/>
      <c r="M9"/>
      <c r="N9"/>
      <c r="O9"/>
      <c r="P9"/>
      <c r="Q9"/>
      <c r="R9"/>
      <c r="S9"/>
      <c r="T9" s="107"/>
    </row>
    <row r="10" spans="1:20" x14ac:dyDescent="0.25">
      <c r="A10" t="s">
        <v>88</v>
      </c>
      <c r="B10" t="s">
        <v>104</v>
      </c>
      <c r="C10" s="28">
        <v>17</v>
      </c>
      <c r="D10" s="28">
        <v>103</v>
      </c>
      <c r="E10" s="52">
        <v>34000</v>
      </c>
      <c r="F10" s="53">
        <v>47.3</v>
      </c>
      <c r="G10" s="53">
        <v>7.6</v>
      </c>
      <c r="H10" s="53">
        <v>2.2999999999999998</v>
      </c>
      <c r="I10" s="53">
        <v>3.4</v>
      </c>
      <c r="J10" s="53">
        <v>43.5</v>
      </c>
      <c r="K10" s="53">
        <v>2.4</v>
      </c>
      <c r="L10" s="53">
        <v>34.299999999999997</v>
      </c>
      <c r="M10" s="53">
        <v>12</v>
      </c>
      <c r="N10" s="53">
        <v>53.7</v>
      </c>
      <c r="O10" s="53">
        <v>62.2</v>
      </c>
      <c r="P10" s="53">
        <v>15.2</v>
      </c>
      <c r="Q10" s="53">
        <v>5.0999999999999996</v>
      </c>
      <c r="R10" s="53">
        <v>3.1</v>
      </c>
      <c r="S10" s="53">
        <v>61</v>
      </c>
    </row>
    <row r="11" spans="1:20" x14ac:dyDescent="0.25">
      <c r="A11" t="s">
        <v>67</v>
      </c>
      <c r="B11" t="s">
        <v>75</v>
      </c>
      <c r="C11" s="28">
        <v>42</v>
      </c>
      <c r="D11" s="28">
        <v>103</v>
      </c>
      <c r="E11" s="52">
        <v>34000</v>
      </c>
      <c r="F11" s="53">
        <v>46.9</v>
      </c>
      <c r="G11" s="53">
        <v>7.4</v>
      </c>
      <c r="H11" s="53">
        <v>2.2999999999999998</v>
      </c>
      <c r="I11" s="53">
        <v>3.3</v>
      </c>
      <c r="J11" s="53">
        <v>42.4</v>
      </c>
      <c r="K11" s="53">
        <v>2.2999999999999998</v>
      </c>
      <c r="L11" s="53">
        <v>37.200000000000003</v>
      </c>
      <c r="M11" s="53">
        <v>11.5</v>
      </c>
      <c r="N11" s="53">
        <v>52.7</v>
      </c>
      <c r="O11" s="53">
        <v>60.3</v>
      </c>
      <c r="P11" s="53">
        <v>16.600000000000001</v>
      </c>
      <c r="Q11" s="53">
        <v>5.6</v>
      </c>
      <c r="R11" s="53">
        <v>3.4</v>
      </c>
      <c r="S11" s="53">
        <v>59.7</v>
      </c>
    </row>
    <row r="12" spans="1:20" x14ac:dyDescent="0.25">
      <c r="A12" t="s">
        <v>105</v>
      </c>
      <c r="B12" t="s">
        <v>106</v>
      </c>
      <c r="C12" s="28">
        <v>43</v>
      </c>
      <c r="D12" s="28">
        <v>102</v>
      </c>
      <c r="E12" s="52">
        <v>34000</v>
      </c>
      <c r="F12" s="53">
        <v>45</v>
      </c>
      <c r="G12" s="53">
        <v>7.6</v>
      </c>
      <c r="H12" s="53">
        <v>2.5</v>
      </c>
      <c r="I12" s="53">
        <v>3.3</v>
      </c>
      <c r="J12" s="53">
        <v>42.3</v>
      </c>
      <c r="K12" s="53">
        <v>2.2999999999999998</v>
      </c>
      <c r="L12" s="53">
        <v>36.9</v>
      </c>
      <c r="M12" s="53">
        <v>11.9</v>
      </c>
      <c r="N12" s="53">
        <v>49.7</v>
      </c>
      <c r="O12" s="53">
        <v>59.7</v>
      </c>
      <c r="P12" s="53">
        <v>17.3</v>
      </c>
      <c r="Q12" s="53">
        <v>5.8</v>
      </c>
      <c r="R12" s="53">
        <v>3.4</v>
      </c>
      <c r="S12" s="53">
        <v>58.3</v>
      </c>
    </row>
    <row r="13" spans="1:20" x14ac:dyDescent="0.25">
      <c r="A13" t="s">
        <v>66</v>
      </c>
      <c r="B13" t="s">
        <v>107</v>
      </c>
      <c r="C13" s="28">
        <v>43</v>
      </c>
      <c r="D13" s="28">
        <v>101</v>
      </c>
      <c r="E13" s="52">
        <v>34000</v>
      </c>
      <c r="F13" s="53">
        <v>43.9</v>
      </c>
      <c r="G13" s="53">
        <v>7.6</v>
      </c>
      <c r="H13" s="53">
        <v>2.5</v>
      </c>
      <c r="I13" s="53">
        <v>3.1</v>
      </c>
      <c r="J13" s="53">
        <v>42.8</v>
      </c>
      <c r="K13" s="53">
        <v>2.5</v>
      </c>
      <c r="L13" s="53">
        <v>35.799999999999997</v>
      </c>
      <c r="M13" s="53">
        <v>11.7</v>
      </c>
      <c r="N13" s="53">
        <v>50.8</v>
      </c>
      <c r="O13" s="53">
        <v>60.3</v>
      </c>
      <c r="P13" s="53">
        <v>18.3</v>
      </c>
      <c r="Q13" s="53">
        <v>6.2</v>
      </c>
      <c r="R13" s="53">
        <v>3.7</v>
      </c>
      <c r="S13" s="53">
        <v>59.3</v>
      </c>
    </row>
    <row r="14" spans="1:20" x14ac:dyDescent="0.25">
      <c r="A14" t="s">
        <v>108</v>
      </c>
      <c r="B14" t="s">
        <v>109</v>
      </c>
      <c r="C14" s="28">
        <v>34</v>
      </c>
      <c r="D14" s="28">
        <v>103</v>
      </c>
      <c r="E14" s="52">
        <v>33166.699999999997</v>
      </c>
      <c r="F14" s="53">
        <v>43.3</v>
      </c>
      <c r="G14" s="53">
        <v>7.4</v>
      </c>
      <c r="H14" s="53">
        <v>2.1</v>
      </c>
      <c r="I14" s="53">
        <v>3.2</v>
      </c>
      <c r="J14" s="53">
        <v>43.2</v>
      </c>
      <c r="K14" s="53">
        <v>2.4</v>
      </c>
      <c r="L14" s="53">
        <v>34.799999999999997</v>
      </c>
      <c r="M14" s="53">
        <v>10.1</v>
      </c>
      <c r="N14" s="53">
        <v>55.1</v>
      </c>
      <c r="O14" s="53">
        <v>63.2</v>
      </c>
      <c r="P14" s="53">
        <v>18</v>
      </c>
      <c r="Q14" s="53">
        <v>6.1</v>
      </c>
      <c r="R14" s="53">
        <v>3.8</v>
      </c>
      <c r="S14" s="53">
        <v>62.4</v>
      </c>
    </row>
    <row r="15" spans="1:20" x14ac:dyDescent="0.25">
      <c r="A15" t="s">
        <v>88</v>
      </c>
      <c r="B15" t="s">
        <v>110</v>
      </c>
      <c r="C15" s="28">
        <v>19</v>
      </c>
      <c r="D15" s="28">
        <v>104</v>
      </c>
      <c r="E15" s="52">
        <v>33666.699999999997</v>
      </c>
      <c r="F15" s="53">
        <v>42.5</v>
      </c>
      <c r="G15" s="53">
        <v>7.2</v>
      </c>
      <c r="H15" s="53">
        <v>2.5</v>
      </c>
      <c r="I15" s="53">
        <v>3.1</v>
      </c>
      <c r="J15" s="53">
        <v>40.5</v>
      </c>
      <c r="K15" s="53">
        <v>2.5</v>
      </c>
      <c r="L15" s="53">
        <v>38</v>
      </c>
      <c r="M15" s="53">
        <v>11.1</v>
      </c>
      <c r="N15" s="53">
        <v>55.4</v>
      </c>
      <c r="O15" s="53">
        <v>63.8</v>
      </c>
      <c r="P15" s="53">
        <v>16.100000000000001</v>
      </c>
      <c r="Q15" s="53">
        <v>5.4</v>
      </c>
      <c r="R15" s="53">
        <v>3.4</v>
      </c>
      <c r="S15" s="53">
        <v>62.4</v>
      </c>
    </row>
    <row r="16" spans="1:20" x14ac:dyDescent="0.25">
      <c r="A16" t="s">
        <v>64</v>
      </c>
      <c r="B16" t="s">
        <v>111</v>
      </c>
      <c r="C16" s="28">
        <v>31</v>
      </c>
      <c r="D16" s="28">
        <v>101</v>
      </c>
      <c r="E16" s="52">
        <v>34000</v>
      </c>
      <c r="F16" s="53">
        <v>41.5</v>
      </c>
      <c r="G16" s="53">
        <v>7.7</v>
      </c>
      <c r="H16" s="53">
        <v>2.2999999999999998</v>
      </c>
      <c r="I16" s="53">
        <v>3.3</v>
      </c>
      <c r="J16" s="53">
        <v>43.2</v>
      </c>
      <c r="K16" s="53">
        <v>2.6</v>
      </c>
      <c r="L16" s="53">
        <v>35.200000000000003</v>
      </c>
      <c r="M16" s="53">
        <v>10.8</v>
      </c>
      <c r="N16" s="53">
        <v>53.1</v>
      </c>
      <c r="O16" s="53">
        <v>63.2</v>
      </c>
      <c r="P16" s="53">
        <v>17.399999999999999</v>
      </c>
      <c r="Q16" s="53">
        <v>5.9</v>
      </c>
      <c r="R16" s="53">
        <v>3.6</v>
      </c>
      <c r="S16" s="53">
        <v>61.6</v>
      </c>
    </row>
    <row r="17" spans="1:19" x14ac:dyDescent="0.25">
      <c r="A17" t="s">
        <v>64</v>
      </c>
      <c r="B17" t="s">
        <v>112</v>
      </c>
      <c r="C17" s="28">
        <v>19</v>
      </c>
      <c r="D17" s="28">
        <v>103</v>
      </c>
      <c r="E17" s="52">
        <v>33000</v>
      </c>
      <c r="F17" s="53">
        <v>40.5</v>
      </c>
      <c r="G17" s="53">
        <v>7.6</v>
      </c>
      <c r="H17" s="53">
        <v>2.9</v>
      </c>
      <c r="I17" s="53">
        <v>3.5</v>
      </c>
      <c r="J17" s="53">
        <v>33.299999999999997</v>
      </c>
      <c r="K17" s="53">
        <v>2.2000000000000002</v>
      </c>
      <c r="L17" s="53">
        <v>43.4</v>
      </c>
      <c r="M17" s="53">
        <v>14</v>
      </c>
      <c r="N17" s="53">
        <v>53.4</v>
      </c>
      <c r="O17" s="53">
        <v>62.8</v>
      </c>
      <c r="P17" s="53">
        <v>16.100000000000001</v>
      </c>
      <c r="Q17" s="53">
        <v>5.4</v>
      </c>
      <c r="R17" s="53">
        <v>3.3</v>
      </c>
      <c r="S17" s="53">
        <v>60.5</v>
      </c>
    </row>
    <row r="18" spans="1:19" x14ac:dyDescent="0.25">
      <c r="A18" t="s">
        <v>88</v>
      </c>
      <c r="B18" t="s">
        <v>113</v>
      </c>
      <c r="C18" s="28">
        <v>17</v>
      </c>
      <c r="D18" s="28">
        <v>105</v>
      </c>
      <c r="E18" s="52">
        <v>32166.7</v>
      </c>
      <c r="F18" s="53">
        <v>40.4</v>
      </c>
      <c r="G18" s="53">
        <v>7.9</v>
      </c>
      <c r="H18" s="53">
        <v>2.4</v>
      </c>
      <c r="I18" s="53">
        <v>3.3</v>
      </c>
      <c r="J18" s="53">
        <v>41.2</v>
      </c>
      <c r="K18" s="53">
        <v>2.4</v>
      </c>
      <c r="L18" s="53">
        <v>35.5</v>
      </c>
      <c r="M18" s="53">
        <v>11.3</v>
      </c>
      <c r="N18" s="53">
        <v>51.5</v>
      </c>
      <c r="O18" s="53">
        <v>62.6</v>
      </c>
      <c r="P18" s="53">
        <v>17.7</v>
      </c>
      <c r="Q18" s="53">
        <v>6</v>
      </c>
      <c r="R18" s="53">
        <v>3.6</v>
      </c>
      <c r="S18" s="53">
        <v>60.8</v>
      </c>
    </row>
    <row r="19" spans="1:19" x14ac:dyDescent="0.25">
      <c r="A19" t="s">
        <v>66</v>
      </c>
      <c r="B19" t="s">
        <v>114</v>
      </c>
      <c r="C19" s="28">
        <v>57</v>
      </c>
      <c r="D19" s="28">
        <v>105</v>
      </c>
      <c r="E19" s="52">
        <v>33000</v>
      </c>
      <c r="F19" s="53">
        <v>40.4</v>
      </c>
      <c r="G19" s="53">
        <v>7.2</v>
      </c>
      <c r="H19" s="53">
        <v>2.5</v>
      </c>
      <c r="I19" s="53">
        <v>3.1</v>
      </c>
      <c r="J19" s="53">
        <v>41.6</v>
      </c>
      <c r="K19" s="53">
        <v>2.4</v>
      </c>
      <c r="L19" s="53">
        <v>38</v>
      </c>
      <c r="M19" s="53">
        <v>11.7</v>
      </c>
      <c r="N19" s="53">
        <v>53</v>
      </c>
      <c r="O19" s="53">
        <v>60.3</v>
      </c>
      <c r="P19" s="53">
        <v>18.899999999999999</v>
      </c>
      <c r="Q19" s="53">
        <v>6.4</v>
      </c>
      <c r="R19" s="53">
        <v>3.8</v>
      </c>
      <c r="S19" s="53">
        <v>59.8</v>
      </c>
    </row>
    <row r="20" spans="1:19" x14ac:dyDescent="0.25">
      <c r="A20" t="s">
        <v>77</v>
      </c>
      <c r="B20" t="s">
        <v>115</v>
      </c>
      <c r="C20" s="28">
        <v>32</v>
      </c>
      <c r="D20" s="28">
        <v>104</v>
      </c>
      <c r="E20" s="52">
        <v>34000</v>
      </c>
      <c r="F20" s="53">
        <v>39.200000000000003</v>
      </c>
      <c r="G20" s="53">
        <v>8.1</v>
      </c>
      <c r="H20" s="53">
        <v>2.8</v>
      </c>
      <c r="I20" s="53">
        <v>4</v>
      </c>
      <c r="J20" s="53">
        <v>35.6</v>
      </c>
      <c r="K20" s="53">
        <v>2</v>
      </c>
      <c r="L20" s="53">
        <v>41.7</v>
      </c>
      <c r="M20" s="53">
        <v>13.3</v>
      </c>
      <c r="N20" s="53">
        <v>52.3</v>
      </c>
      <c r="O20" s="53">
        <v>60.4</v>
      </c>
      <c r="P20" s="53">
        <v>18.399999999999999</v>
      </c>
      <c r="Q20" s="53">
        <v>6.2</v>
      </c>
      <c r="R20" s="53">
        <v>3.7</v>
      </c>
      <c r="S20" s="53">
        <v>59.5</v>
      </c>
    </row>
    <row r="21" spans="1:19" x14ac:dyDescent="0.25">
      <c r="A21" t="s">
        <v>116</v>
      </c>
      <c r="B21" t="s">
        <v>117</v>
      </c>
      <c r="C21" s="28">
        <v>34</v>
      </c>
      <c r="D21" s="28">
        <v>104</v>
      </c>
      <c r="E21" s="52">
        <v>33500</v>
      </c>
      <c r="F21" s="53">
        <v>39.200000000000003</v>
      </c>
      <c r="G21" s="53">
        <v>7.5</v>
      </c>
      <c r="H21" s="53">
        <v>2.2999999999999998</v>
      </c>
      <c r="I21" s="53">
        <v>3.2</v>
      </c>
      <c r="J21" s="53">
        <v>42.6</v>
      </c>
      <c r="K21" s="53">
        <v>2.4</v>
      </c>
      <c r="L21" s="53">
        <v>36</v>
      </c>
      <c r="M21" s="53">
        <v>10.8</v>
      </c>
      <c r="N21" s="53">
        <v>52.9</v>
      </c>
      <c r="O21" s="53">
        <v>63.5</v>
      </c>
      <c r="P21" s="53">
        <v>17.600000000000001</v>
      </c>
      <c r="Q21" s="53">
        <v>6</v>
      </c>
      <c r="R21" s="53">
        <v>3.7</v>
      </c>
      <c r="S21" s="53">
        <v>61.6</v>
      </c>
    </row>
    <row r="22" spans="1:19" x14ac:dyDescent="0.25">
      <c r="A22" t="s">
        <v>108</v>
      </c>
      <c r="B22" t="s">
        <v>118</v>
      </c>
      <c r="C22" s="28">
        <v>51</v>
      </c>
      <c r="D22" s="28">
        <v>101</v>
      </c>
      <c r="E22" s="52">
        <v>34000</v>
      </c>
      <c r="F22" s="53">
        <v>38.6</v>
      </c>
      <c r="G22" s="53">
        <v>7.5</v>
      </c>
      <c r="H22" s="53">
        <v>2.5</v>
      </c>
      <c r="I22" s="53">
        <v>3.3</v>
      </c>
      <c r="J22" s="53">
        <v>37.4</v>
      </c>
      <c r="K22" s="53">
        <v>2.2000000000000002</v>
      </c>
      <c r="L22" s="53">
        <v>40.4</v>
      </c>
      <c r="M22" s="53">
        <v>11.7</v>
      </c>
      <c r="N22" s="53">
        <v>55</v>
      </c>
      <c r="O22" s="53">
        <v>61.8</v>
      </c>
      <c r="P22" s="53">
        <v>17</v>
      </c>
      <c r="Q22" s="53">
        <v>5.8</v>
      </c>
      <c r="R22" s="53">
        <v>3.5</v>
      </c>
      <c r="S22" s="53">
        <v>61.1</v>
      </c>
    </row>
    <row r="23" spans="1:19" ht="15.75" thickBot="1" x14ac:dyDescent="0.3">
      <c r="A23" s="144" t="s">
        <v>67</v>
      </c>
      <c r="B23" t="s">
        <v>74</v>
      </c>
      <c r="C23" s="150">
        <v>43</v>
      </c>
      <c r="D23" s="150">
        <v>105</v>
      </c>
      <c r="E23" s="151">
        <v>34000</v>
      </c>
      <c r="F23" s="53">
        <v>38.5</v>
      </c>
      <c r="G23" s="53">
        <v>7.3</v>
      </c>
      <c r="H23" s="53">
        <v>2.7</v>
      </c>
      <c r="I23" s="53">
        <v>4</v>
      </c>
      <c r="J23" s="53">
        <v>34.5</v>
      </c>
      <c r="K23" s="53">
        <v>2</v>
      </c>
      <c r="L23" s="53">
        <v>42.1</v>
      </c>
      <c r="M23" s="53">
        <v>14</v>
      </c>
      <c r="N23" s="53">
        <v>52</v>
      </c>
      <c r="O23" s="53">
        <v>59.8</v>
      </c>
      <c r="P23" s="53">
        <v>17.3</v>
      </c>
      <c r="Q23" s="53">
        <v>5.8</v>
      </c>
      <c r="R23" s="53">
        <v>3.4</v>
      </c>
      <c r="S23" s="53">
        <v>58.6</v>
      </c>
    </row>
    <row r="24" spans="1:19" ht="15.75" thickBot="1" x14ac:dyDescent="0.3">
      <c r="B24" s="149"/>
      <c r="C24" s="28"/>
      <c r="D24" s="28"/>
      <c r="E24" s="108" t="s">
        <v>62</v>
      </c>
      <c r="F24" s="109">
        <f t="shared" ref="F24:S24" si="0">SUBTOTAL(101,F10:F23)</f>
        <v>41.942857142857136</v>
      </c>
      <c r="G24" s="110">
        <f t="shared" si="0"/>
        <v>7.5428571428571436</v>
      </c>
      <c r="H24" s="110">
        <f t="shared" si="0"/>
        <v>2.4714285714285715</v>
      </c>
      <c r="I24" s="110">
        <f t="shared" si="0"/>
        <v>3.3642857142857143</v>
      </c>
      <c r="J24" s="110">
        <f t="shared" si="0"/>
        <v>40.292857142857144</v>
      </c>
      <c r="K24" s="110">
        <f t="shared" si="0"/>
        <v>2.3285714285714283</v>
      </c>
      <c r="L24" s="110">
        <f t="shared" si="0"/>
        <v>37.807142857142857</v>
      </c>
      <c r="M24" s="110">
        <f t="shared" si="0"/>
        <v>11.85</v>
      </c>
      <c r="N24" s="110">
        <f t="shared" si="0"/>
        <v>52.9</v>
      </c>
      <c r="O24" s="110">
        <f t="shared" si="0"/>
        <v>61.707142857142848</v>
      </c>
      <c r="P24" s="110">
        <f t="shared" si="0"/>
        <v>17.278571428571428</v>
      </c>
      <c r="Q24" s="110">
        <f t="shared" si="0"/>
        <v>5.8357142857142845</v>
      </c>
      <c r="R24" s="110">
        <f t="shared" si="0"/>
        <v>3.5285714285714289</v>
      </c>
      <c r="S24" s="111">
        <f t="shared" si="0"/>
        <v>60.471428571428575</v>
      </c>
    </row>
    <row r="25" spans="1:19" x14ac:dyDescent="0.25">
      <c r="A25" s="94" t="s">
        <v>76</v>
      </c>
      <c r="B25" s="95"/>
      <c r="C25" s="112"/>
      <c r="D25" s="112"/>
      <c r="E25" s="113"/>
      <c r="F25" s="128" t="s">
        <v>89</v>
      </c>
      <c r="G25" s="96"/>
      <c r="H25" s="96"/>
      <c r="I25" s="96"/>
      <c r="J25" s="96"/>
      <c r="K25" s="96"/>
      <c r="L25" s="96"/>
      <c r="M25" s="96"/>
      <c r="N25" s="96"/>
      <c r="O25" s="96"/>
      <c r="P25" s="96"/>
      <c r="Q25" s="96"/>
      <c r="R25" s="96"/>
      <c r="S25" s="114"/>
    </row>
    <row r="26" spans="1:19" x14ac:dyDescent="0.25">
      <c r="A26" t="s">
        <v>77</v>
      </c>
      <c r="B26" t="s">
        <v>119</v>
      </c>
      <c r="C26">
        <v>57</v>
      </c>
      <c r="D26" s="28">
        <v>107</v>
      </c>
      <c r="E26" s="146">
        <v>33972.800000000003</v>
      </c>
      <c r="F26" s="147">
        <v>42.2</v>
      </c>
      <c r="G26" s="148">
        <v>7.5</v>
      </c>
      <c r="H26" s="147">
        <v>2.4</v>
      </c>
      <c r="I26" s="147">
        <v>3.3</v>
      </c>
      <c r="J26" s="147">
        <v>39.5</v>
      </c>
      <c r="K26" s="147">
        <v>2.2999999999999998</v>
      </c>
      <c r="L26" s="148">
        <v>38.1</v>
      </c>
      <c r="M26" s="147">
        <v>12.2</v>
      </c>
      <c r="N26" s="147">
        <v>50.3</v>
      </c>
      <c r="O26" s="148">
        <v>60.2</v>
      </c>
      <c r="P26" s="148">
        <v>17.600000000000001</v>
      </c>
      <c r="Q26" s="147">
        <v>6</v>
      </c>
      <c r="R26" s="147">
        <v>3.5</v>
      </c>
      <c r="S26" s="147">
        <v>58.8</v>
      </c>
    </row>
    <row r="27" spans="1:19" x14ac:dyDescent="0.25">
      <c r="A27" t="s">
        <v>77</v>
      </c>
      <c r="B27" t="s">
        <v>120</v>
      </c>
      <c r="C27">
        <v>42</v>
      </c>
      <c r="D27" s="28">
        <v>111</v>
      </c>
      <c r="E27" s="146">
        <v>32666.7</v>
      </c>
      <c r="F27" s="147">
        <v>40.5</v>
      </c>
      <c r="G27" s="147">
        <v>8.3000000000000007</v>
      </c>
      <c r="H27" s="147">
        <v>2.6</v>
      </c>
      <c r="I27" s="147">
        <v>3.9</v>
      </c>
      <c r="J27" s="147">
        <v>36.9</v>
      </c>
      <c r="K27" s="147">
        <v>2.2999999999999998</v>
      </c>
      <c r="L27" s="147">
        <v>39.1</v>
      </c>
      <c r="M27" s="147">
        <v>12.9</v>
      </c>
      <c r="N27" s="147">
        <v>49.9</v>
      </c>
      <c r="O27" s="147">
        <v>57.6</v>
      </c>
      <c r="P27" s="147">
        <v>18.399999999999999</v>
      </c>
      <c r="Q27" s="147">
        <v>6.2</v>
      </c>
      <c r="R27" s="147">
        <v>3.6</v>
      </c>
      <c r="S27" s="147">
        <v>57.5</v>
      </c>
    </row>
    <row r="28" spans="1:19" x14ac:dyDescent="0.25">
      <c r="A28" t="s">
        <v>105</v>
      </c>
      <c r="B28" t="s">
        <v>121</v>
      </c>
      <c r="C28">
        <v>46</v>
      </c>
      <c r="D28" s="28">
        <v>110</v>
      </c>
      <c r="E28" s="146">
        <v>34000</v>
      </c>
      <c r="F28" s="147">
        <v>38.200000000000003</v>
      </c>
      <c r="G28" s="147">
        <v>7.2</v>
      </c>
      <c r="H28" s="147">
        <v>2.5</v>
      </c>
      <c r="I28" s="147">
        <v>3.6</v>
      </c>
      <c r="J28" s="147">
        <v>37.700000000000003</v>
      </c>
      <c r="K28" s="147">
        <v>2.2000000000000002</v>
      </c>
      <c r="L28" s="147">
        <v>39.5</v>
      </c>
      <c r="M28" s="147">
        <v>12.9</v>
      </c>
      <c r="N28" s="147">
        <v>50</v>
      </c>
      <c r="O28" s="147">
        <v>60.8</v>
      </c>
      <c r="P28" s="147">
        <v>18.600000000000001</v>
      </c>
      <c r="Q28" s="147">
        <v>6.3</v>
      </c>
      <c r="R28" s="147">
        <v>3.7</v>
      </c>
      <c r="S28" s="147">
        <v>58.4</v>
      </c>
    </row>
    <row r="29" spans="1:19" x14ac:dyDescent="0.25">
      <c r="A29" t="s">
        <v>65</v>
      </c>
      <c r="B29" t="s">
        <v>78</v>
      </c>
      <c r="C29">
        <v>34</v>
      </c>
      <c r="D29" s="28">
        <v>108</v>
      </c>
      <c r="E29" s="146">
        <v>34000</v>
      </c>
      <c r="F29" s="147">
        <v>36</v>
      </c>
      <c r="G29" s="147">
        <v>7</v>
      </c>
      <c r="H29" s="147">
        <v>2.4</v>
      </c>
      <c r="I29" s="147">
        <v>3.1</v>
      </c>
      <c r="J29" s="147">
        <v>38.299999999999997</v>
      </c>
      <c r="K29" s="147">
        <v>2.2999999999999998</v>
      </c>
      <c r="L29" s="147">
        <v>38.1</v>
      </c>
      <c r="M29" s="147">
        <v>10.6</v>
      </c>
      <c r="N29" s="147">
        <v>57.7</v>
      </c>
      <c r="O29" s="147">
        <v>65.599999999999994</v>
      </c>
      <c r="P29" s="147">
        <v>20.3</v>
      </c>
      <c r="Q29" s="147">
        <v>6.9</v>
      </c>
      <c r="R29" s="147">
        <v>4.4000000000000004</v>
      </c>
      <c r="S29" s="147">
        <v>64.099999999999994</v>
      </c>
    </row>
    <row r="30" spans="1:19" x14ac:dyDescent="0.25">
      <c r="A30" t="s">
        <v>116</v>
      </c>
      <c r="B30" t="s">
        <v>122</v>
      </c>
      <c r="C30">
        <v>34</v>
      </c>
      <c r="D30" s="28">
        <v>106</v>
      </c>
      <c r="E30" s="146">
        <v>34000</v>
      </c>
      <c r="F30" s="147">
        <v>35.700000000000003</v>
      </c>
      <c r="G30" s="147">
        <v>7.9</v>
      </c>
      <c r="H30" s="147">
        <v>2.2000000000000002</v>
      </c>
      <c r="I30" s="147">
        <v>3.6</v>
      </c>
      <c r="J30" s="147">
        <v>39.6</v>
      </c>
      <c r="K30" s="147">
        <v>2.4</v>
      </c>
      <c r="L30" s="147">
        <v>36.5</v>
      </c>
      <c r="M30" s="147">
        <v>10.6</v>
      </c>
      <c r="N30" s="147">
        <v>56.1</v>
      </c>
      <c r="O30" s="147">
        <v>62.7</v>
      </c>
      <c r="P30" s="147">
        <v>18.600000000000001</v>
      </c>
      <c r="Q30" s="147">
        <v>6.3</v>
      </c>
      <c r="R30" s="147">
        <v>3.9</v>
      </c>
      <c r="S30" s="147">
        <v>62.5</v>
      </c>
    </row>
    <row r="31" spans="1:19" x14ac:dyDescent="0.25">
      <c r="A31" t="s">
        <v>108</v>
      </c>
      <c r="B31" t="s">
        <v>123</v>
      </c>
      <c r="C31">
        <v>34</v>
      </c>
      <c r="D31" s="28">
        <v>107</v>
      </c>
      <c r="E31" s="146">
        <v>34000</v>
      </c>
      <c r="F31" s="147">
        <v>35.299999999999997</v>
      </c>
      <c r="G31" s="147">
        <v>7.9</v>
      </c>
      <c r="H31" s="147">
        <v>2.4</v>
      </c>
      <c r="I31" s="147">
        <v>3.8</v>
      </c>
      <c r="J31" s="147">
        <v>37.6</v>
      </c>
      <c r="K31" s="147">
        <v>2.2000000000000002</v>
      </c>
      <c r="L31" s="147">
        <v>38.1</v>
      </c>
      <c r="M31" s="147">
        <v>11.7</v>
      </c>
      <c r="N31" s="147">
        <v>53.8</v>
      </c>
      <c r="O31" s="147">
        <v>61.2</v>
      </c>
      <c r="P31" s="147">
        <v>17.899999999999999</v>
      </c>
      <c r="Q31" s="147">
        <v>6</v>
      </c>
      <c r="R31" s="147">
        <v>3.6</v>
      </c>
      <c r="S31" s="147">
        <v>60.7</v>
      </c>
    </row>
    <row r="32" spans="1:19" x14ac:dyDescent="0.25">
      <c r="A32" t="s">
        <v>88</v>
      </c>
      <c r="B32" t="s">
        <v>124</v>
      </c>
      <c r="C32">
        <v>47</v>
      </c>
      <c r="D32" s="28">
        <v>110</v>
      </c>
      <c r="E32" s="146">
        <v>34000</v>
      </c>
      <c r="F32" s="147">
        <v>35.200000000000003</v>
      </c>
      <c r="G32" s="147">
        <v>7.7</v>
      </c>
      <c r="H32" s="147">
        <v>2.5</v>
      </c>
      <c r="I32" s="147">
        <v>3.2</v>
      </c>
      <c r="J32" s="147">
        <v>36.5</v>
      </c>
      <c r="K32" s="147">
        <v>2.4</v>
      </c>
      <c r="L32" s="147">
        <v>39.200000000000003</v>
      </c>
      <c r="M32" s="147">
        <v>12</v>
      </c>
      <c r="N32" s="147">
        <v>52.4</v>
      </c>
      <c r="O32" s="147">
        <v>63.3</v>
      </c>
      <c r="P32" s="147">
        <v>18</v>
      </c>
      <c r="Q32" s="147">
        <v>6.1</v>
      </c>
      <c r="R32" s="147">
        <v>3.7</v>
      </c>
      <c r="S32" s="147">
        <v>60.8</v>
      </c>
    </row>
    <row r="33" spans="1:19" x14ac:dyDescent="0.25">
      <c r="A33" t="s">
        <v>108</v>
      </c>
      <c r="B33" t="s">
        <v>125</v>
      </c>
      <c r="C33">
        <v>51</v>
      </c>
      <c r="D33" s="28">
        <v>107</v>
      </c>
      <c r="E33" s="146">
        <v>33166.699999999997</v>
      </c>
      <c r="F33" s="147">
        <v>35.1</v>
      </c>
      <c r="G33" s="147">
        <v>7.7</v>
      </c>
      <c r="H33" s="147">
        <v>2.2999999999999998</v>
      </c>
      <c r="I33" s="147">
        <v>3.2</v>
      </c>
      <c r="J33" s="147">
        <v>40.1</v>
      </c>
      <c r="K33" s="147">
        <v>2.4</v>
      </c>
      <c r="L33" s="147">
        <v>35.4</v>
      </c>
      <c r="M33" s="147">
        <v>10.3</v>
      </c>
      <c r="N33" s="147">
        <v>55.5</v>
      </c>
      <c r="O33" s="147">
        <v>64.400000000000006</v>
      </c>
      <c r="P33" s="147">
        <v>18.3</v>
      </c>
      <c r="Q33" s="147">
        <v>6.2</v>
      </c>
      <c r="R33" s="147">
        <v>3.9</v>
      </c>
      <c r="S33" s="147">
        <v>63.1</v>
      </c>
    </row>
    <row r="34" spans="1:19" x14ac:dyDescent="0.25">
      <c r="A34" t="s">
        <v>67</v>
      </c>
      <c r="B34" t="s">
        <v>68</v>
      </c>
      <c r="C34">
        <v>42</v>
      </c>
      <c r="D34" s="28">
        <v>111</v>
      </c>
      <c r="E34" s="146">
        <v>34000</v>
      </c>
      <c r="F34" s="147">
        <v>35.1</v>
      </c>
      <c r="G34" s="147">
        <v>7.2</v>
      </c>
      <c r="H34" s="147">
        <v>2.2999999999999998</v>
      </c>
      <c r="I34" s="147">
        <v>2.9</v>
      </c>
      <c r="J34" s="147">
        <v>41.4</v>
      </c>
      <c r="K34" s="147">
        <v>2.5</v>
      </c>
      <c r="L34" s="147">
        <v>35.1</v>
      </c>
      <c r="M34" s="147">
        <v>11.4</v>
      </c>
      <c r="N34" s="147">
        <v>52.8</v>
      </c>
      <c r="O34" s="147">
        <v>63.6</v>
      </c>
      <c r="P34" s="147">
        <v>19.100000000000001</v>
      </c>
      <c r="Q34" s="147">
        <v>6.5</v>
      </c>
      <c r="R34" s="147">
        <v>4</v>
      </c>
      <c r="S34" s="147">
        <v>61.5</v>
      </c>
    </row>
    <row r="35" spans="1:19" x14ac:dyDescent="0.25">
      <c r="A35" t="s">
        <v>67</v>
      </c>
      <c r="B35" t="s">
        <v>90</v>
      </c>
      <c r="C35">
        <v>43</v>
      </c>
      <c r="D35" s="28">
        <v>111</v>
      </c>
      <c r="E35" s="146">
        <v>34000</v>
      </c>
      <c r="F35" s="147">
        <v>34.5</v>
      </c>
      <c r="G35" s="147">
        <v>7.5</v>
      </c>
      <c r="H35" s="147">
        <v>2.5</v>
      </c>
      <c r="I35" s="147">
        <v>3.4</v>
      </c>
      <c r="J35" s="147">
        <v>38.299999999999997</v>
      </c>
      <c r="K35" s="147">
        <v>2.2999999999999998</v>
      </c>
      <c r="L35" s="147">
        <v>37.700000000000003</v>
      </c>
      <c r="M35" s="147">
        <v>12.3</v>
      </c>
      <c r="N35" s="147">
        <v>51.5</v>
      </c>
      <c r="O35" s="147">
        <v>64.2</v>
      </c>
      <c r="P35" s="147">
        <v>18</v>
      </c>
      <c r="Q35" s="147">
        <v>6.1</v>
      </c>
      <c r="R35" s="147">
        <v>3.7</v>
      </c>
      <c r="S35" s="147">
        <v>61</v>
      </c>
    </row>
    <row r="36" spans="1:19" x14ac:dyDescent="0.25">
      <c r="A36" t="s">
        <v>108</v>
      </c>
      <c r="B36" t="s">
        <v>126</v>
      </c>
      <c r="C36">
        <v>34</v>
      </c>
      <c r="D36" s="28">
        <v>112</v>
      </c>
      <c r="E36" s="146">
        <v>34000</v>
      </c>
      <c r="F36" s="147">
        <v>34.4</v>
      </c>
      <c r="G36" s="147">
        <v>6.9</v>
      </c>
      <c r="H36" s="147">
        <v>2.5</v>
      </c>
      <c r="I36" s="147">
        <v>2.9</v>
      </c>
      <c r="J36" s="147">
        <v>40.4</v>
      </c>
      <c r="K36" s="147">
        <v>2.2000000000000002</v>
      </c>
      <c r="L36" s="147">
        <v>37.200000000000003</v>
      </c>
      <c r="M36" s="147">
        <v>11.6</v>
      </c>
      <c r="N36" s="147">
        <v>52.8</v>
      </c>
      <c r="O36" s="147">
        <v>65.900000000000006</v>
      </c>
      <c r="P36" s="147">
        <v>20.100000000000001</v>
      </c>
      <c r="Q36" s="147">
        <v>6.8</v>
      </c>
      <c r="R36" s="147">
        <v>4.3</v>
      </c>
      <c r="S36" s="147">
        <v>62.3</v>
      </c>
    </row>
    <row r="37" spans="1:19" x14ac:dyDescent="0.25">
      <c r="A37" t="s">
        <v>127</v>
      </c>
      <c r="B37" t="s">
        <v>128</v>
      </c>
      <c r="C37">
        <v>45</v>
      </c>
      <c r="D37" s="28">
        <v>111</v>
      </c>
      <c r="E37" s="146">
        <v>34000</v>
      </c>
      <c r="F37" s="147">
        <v>34.299999999999997</v>
      </c>
      <c r="G37" s="147">
        <v>8</v>
      </c>
      <c r="H37" s="147">
        <v>2.7</v>
      </c>
      <c r="I37" s="147">
        <v>3.7</v>
      </c>
      <c r="J37" s="147">
        <v>35.5</v>
      </c>
      <c r="K37" s="147">
        <v>2.2000000000000002</v>
      </c>
      <c r="L37" s="147">
        <v>38.9</v>
      </c>
      <c r="M37" s="147">
        <v>13.7</v>
      </c>
      <c r="N37" s="147">
        <v>49</v>
      </c>
      <c r="O37" s="147">
        <v>60.8</v>
      </c>
      <c r="P37" s="147">
        <v>18.8</v>
      </c>
      <c r="Q37" s="147">
        <v>6.3</v>
      </c>
      <c r="R37" s="147">
        <v>3.7</v>
      </c>
      <c r="S37" s="147">
        <v>58.2</v>
      </c>
    </row>
    <row r="38" spans="1:19" x14ac:dyDescent="0.25">
      <c r="A38" t="s">
        <v>66</v>
      </c>
      <c r="B38" t="s">
        <v>129</v>
      </c>
      <c r="C38">
        <v>43</v>
      </c>
      <c r="D38" s="28">
        <v>111</v>
      </c>
      <c r="E38" s="146">
        <v>32666.7</v>
      </c>
      <c r="F38" s="147">
        <v>34.200000000000003</v>
      </c>
      <c r="G38" s="147">
        <v>7.7</v>
      </c>
      <c r="H38" s="147">
        <v>2.4</v>
      </c>
      <c r="I38" s="147">
        <v>3.3</v>
      </c>
      <c r="J38" s="147">
        <v>37.700000000000003</v>
      </c>
      <c r="K38" s="147">
        <v>2.5</v>
      </c>
      <c r="L38" s="147">
        <v>36.700000000000003</v>
      </c>
      <c r="M38" s="147">
        <v>11.7</v>
      </c>
      <c r="N38" s="147">
        <v>52.7</v>
      </c>
      <c r="O38" s="147">
        <v>63.3</v>
      </c>
      <c r="P38" s="147">
        <v>20.100000000000001</v>
      </c>
      <c r="Q38" s="147">
        <v>6.8</v>
      </c>
      <c r="R38" s="147">
        <v>4.2</v>
      </c>
      <c r="S38" s="147">
        <v>61.3</v>
      </c>
    </row>
    <row r="39" spans="1:19" x14ac:dyDescent="0.25">
      <c r="A39" t="s">
        <v>116</v>
      </c>
      <c r="B39" t="s">
        <v>130</v>
      </c>
      <c r="C39">
        <v>34</v>
      </c>
      <c r="D39" s="28">
        <v>110</v>
      </c>
      <c r="E39" s="146">
        <v>34000</v>
      </c>
      <c r="F39" s="147">
        <v>33.700000000000003</v>
      </c>
      <c r="G39" s="147">
        <v>7.3</v>
      </c>
      <c r="H39" s="147">
        <v>2.1</v>
      </c>
      <c r="I39" s="147">
        <v>3.1</v>
      </c>
      <c r="J39" s="147">
        <v>39.4</v>
      </c>
      <c r="K39" s="147">
        <v>2.5</v>
      </c>
      <c r="L39" s="147">
        <v>36.1</v>
      </c>
      <c r="M39" s="147">
        <v>10.3</v>
      </c>
      <c r="N39" s="147">
        <v>57</v>
      </c>
      <c r="O39" s="147">
        <v>64.7</v>
      </c>
      <c r="P39" s="147">
        <v>19.899999999999999</v>
      </c>
      <c r="Q39" s="147">
        <v>6.8</v>
      </c>
      <c r="R39" s="147">
        <v>4.3</v>
      </c>
      <c r="S39" s="147">
        <v>63.6</v>
      </c>
    </row>
    <row r="40" spans="1:19" ht="15.75" thickBot="1" x14ac:dyDescent="0.3">
      <c r="A40" s="144" t="s">
        <v>108</v>
      </c>
      <c r="B40" s="144" t="s">
        <v>131</v>
      </c>
      <c r="C40" s="144">
        <v>34</v>
      </c>
      <c r="D40" s="150">
        <v>108</v>
      </c>
      <c r="E40" s="156">
        <v>34000</v>
      </c>
      <c r="F40" s="147">
        <v>33.200000000000003</v>
      </c>
      <c r="G40" s="147">
        <v>8.3000000000000007</v>
      </c>
      <c r="H40" s="147">
        <v>2.6</v>
      </c>
      <c r="I40" s="147">
        <v>3.4</v>
      </c>
      <c r="J40" s="147">
        <v>35.4</v>
      </c>
      <c r="K40" s="147">
        <v>2.2999999999999998</v>
      </c>
      <c r="L40" s="147">
        <v>39.1</v>
      </c>
      <c r="M40" s="147">
        <v>12.1</v>
      </c>
      <c r="N40" s="147">
        <v>54.5</v>
      </c>
      <c r="O40" s="147">
        <v>63.7</v>
      </c>
      <c r="P40" s="147">
        <v>19.399999999999999</v>
      </c>
      <c r="Q40" s="147">
        <v>6.6</v>
      </c>
      <c r="R40" s="147">
        <v>4</v>
      </c>
      <c r="S40" s="147">
        <v>61.9</v>
      </c>
    </row>
    <row r="41" spans="1:19" s="1" customFormat="1" ht="15.75" thickBot="1" x14ac:dyDescent="0.3">
      <c r="A41" s="152"/>
      <c r="B41" s="142"/>
      <c r="C41" s="153"/>
      <c r="D41" s="154"/>
      <c r="E41" s="155" t="s">
        <v>63</v>
      </c>
      <c r="F41" s="109">
        <f t="shared" ref="F41:S41" si="1">SUBTOTAL(101,F26:F40)</f>
        <v>35.840000000000003</v>
      </c>
      <c r="G41" s="110">
        <f t="shared" si="1"/>
        <v>7.6066666666666674</v>
      </c>
      <c r="H41" s="110">
        <f t="shared" si="1"/>
        <v>2.4266666666666667</v>
      </c>
      <c r="I41" s="110">
        <f t="shared" si="1"/>
        <v>3.36</v>
      </c>
      <c r="J41" s="110">
        <f t="shared" si="1"/>
        <v>38.286666666666662</v>
      </c>
      <c r="K41" s="110">
        <f t="shared" si="1"/>
        <v>2.333333333333333</v>
      </c>
      <c r="L41" s="110">
        <f t="shared" si="1"/>
        <v>37.653333333333329</v>
      </c>
      <c r="M41" s="110">
        <f t="shared" si="1"/>
        <v>11.753333333333332</v>
      </c>
      <c r="N41" s="110">
        <f t="shared" si="1"/>
        <v>53.06666666666667</v>
      </c>
      <c r="O41" s="110">
        <f t="shared" si="1"/>
        <v>62.800000000000004</v>
      </c>
      <c r="P41" s="110">
        <f t="shared" si="1"/>
        <v>18.873333333333331</v>
      </c>
      <c r="Q41" s="110">
        <f t="shared" si="1"/>
        <v>6.3933333333333326</v>
      </c>
      <c r="R41" s="110">
        <f t="shared" si="1"/>
        <v>3.9</v>
      </c>
      <c r="S41" s="111">
        <f t="shared" si="1"/>
        <v>61.04666666666666</v>
      </c>
    </row>
    <row r="42" spans="1:19" s="1" customFormat="1" ht="15.75" thickBot="1" x14ac:dyDescent="0.3">
      <c r="A42" s="97"/>
      <c r="B42" s="54"/>
      <c r="C42" s="51"/>
      <c r="D42" s="55"/>
      <c r="E42" s="52"/>
      <c r="F42" s="53"/>
      <c r="G42" s="53"/>
      <c r="H42" s="53"/>
      <c r="I42" s="53"/>
      <c r="J42" s="53"/>
      <c r="K42" s="53"/>
      <c r="L42" s="53"/>
      <c r="M42" s="53"/>
      <c r="N42" s="53"/>
      <c r="O42" s="53"/>
      <c r="P42" s="53"/>
      <c r="Q42" s="53"/>
      <c r="R42" s="53"/>
      <c r="S42" s="53"/>
    </row>
    <row r="43" spans="1:19" s="1" customFormat="1" ht="15" customHeight="1" x14ac:dyDescent="0.25">
      <c r="A43" s="98"/>
      <c r="B43" s="99"/>
      <c r="C43" s="115"/>
      <c r="D43" s="100"/>
      <c r="E43" s="116" t="s">
        <v>29</v>
      </c>
      <c r="F43" s="101">
        <v>38.799999999999997</v>
      </c>
      <c r="G43" s="101">
        <v>7.6</v>
      </c>
      <c r="H43" s="101">
        <v>2.4</v>
      </c>
      <c r="I43" s="101">
        <v>3.4</v>
      </c>
      <c r="J43" s="101">
        <v>39.299999999999997</v>
      </c>
      <c r="K43" s="101">
        <v>2.2999999999999998</v>
      </c>
      <c r="L43" s="101">
        <v>37.700000000000003</v>
      </c>
      <c r="M43" s="101">
        <v>11.8</v>
      </c>
      <c r="N43" s="101">
        <v>53</v>
      </c>
      <c r="O43" s="101">
        <v>62.3</v>
      </c>
      <c r="P43" s="101">
        <v>18.100000000000001</v>
      </c>
      <c r="Q43" s="101">
        <v>6.1</v>
      </c>
      <c r="R43" s="101">
        <v>3.7</v>
      </c>
      <c r="S43" s="102">
        <v>60.8</v>
      </c>
    </row>
    <row r="44" spans="1:19" s="1" customFormat="1" x14ac:dyDescent="0.25">
      <c r="A44" s="85"/>
      <c r="B44" s="58"/>
      <c r="D44" s="86"/>
      <c r="E44" s="87" t="s">
        <v>27</v>
      </c>
      <c r="F44" s="57">
        <v>2.7</v>
      </c>
      <c r="G44" s="57">
        <v>0.5</v>
      </c>
      <c r="H44" s="57" t="s">
        <v>79</v>
      </c>
      <c r="I44" s="57">
        <v>0.5</v>
      </c>
      <c r="J44" s="57">
        <v>4.8</v>
      </c>
      <c r="K44" s="57"/>
      <c r="L44" s="57">
        <v>4</v>
      </c>
      <c r="M44" s="57">
        <v>1.9</v>
      </c>
      <c r="N44" s="57">
        <v>2.6</v>
      </c>
      <c r="O44" s="57">
        <v>2.2999999999999998</v>
      </c>
      <c r="P44" s="57">
        <v>2.1</v>
      </c>
      <c r="Q44" s="57">
        <v>0.7</v>
      </c>
      <c r="R44" s="57">
        <v>0.5</v>
      </c>
      <c r="S44" s="56">
        <v>1.9</v>
      </c>
    </row>
    <row r="45" spans="1:19" s="1" customFormat="1" ht="15.75" thickBot="1" x14ac:dyDescent="0.3">
      <c r="A45" s="117"/>
      <c r="B45" s="103"/>
      <c r="C45" s="118"/>
      <c r="D45" s="119"/>
      <c r="E45" s="120" t="s">
        <v>28</v>
      </c>
      <c r="F45" s="121">
        <v>5.0999999999999996</v>
      </c>
      <c r="G45" s="121">
        <v>4.5</v>
      </c>
      <c r="H45" s="121">
        <v>10.7</v>
      </c>
      <c r="I45" s="121">
        <v>10.1</v>
      </c>
      <c r="J45" s="121">
        <v>8.6999999999999993</v>
      </c>
      <c r="K45" s="121">
        <v>8.5</v>
      </c>
      <c r="L45" s="121">
        <v>7.7</v>
      </c>
      <c r="M45" s="121">
        <v>11.9</v>
      </c>
      <c r="N45" s="121">
        <v>3.6</v>
      </c>
      <c r="O45" s="121">
        <v>2.7</v>
      </c>
      <c r="P45" s="121">
        <v>8.4</v>
      </c>
      <c r="Q45" s="121">
        <v>8.5</v>
      </c>
      <c r="R45" s="121">
        <v>9.1</v>
      </c>
      <c r="S45" s="122">
        <v>2.2000000000000002</v>
      </c>
    </row>
    <row r="46" spans="1:19" s="1" customFormat="1" ht="18" customHeight="1" x14ac:dyDescent="0.25">
      <c r="A46" s="123" t="s">
        <v>47</v>
      </c>
      <c r="B46" s="50"/>
      <c r="C46" s="50"/>
      <c r="D46" s="124"/>
      <c r="E46" s="124"/>
      <c r="F46" s="124"/>
      <c r="G46" s="124"/>
      <c r="H46" s="124"/>
      <c r="I46" s="124"/>
      <c r="J46" s="124"/>
      <c r="K46" s="124"/>
      <c r="L46" s="124"/>
      <c r="M46" s="124"/>
      <c r="N46" s="124"/>
      <c r="O46" s="124"/>
      <c r="P46" s="124"/>
      <c r="Q46" s="124"/>
      <c r="R46" s="50"/>
      <c r="S46" s="125"/>
    </row>
    <row r="47" spans="1:19" s="1" customFormat="1" ht="17.25" x14ac:dyDescent="0.25">
      <c r="A47" s="31" t="s">
        <v>56</v>
      </c>
      <c r="B47" s="58"/>
      <c r="C47" s="58"/>
      <c r="D47" s="53"/>
      <c r="E47" s="53"/>
      <c r="F47" s="53"/>
      <c r="G47" s="53"/>
      <c r="H47" s="53"/>
      <c r="I47" s="53"/>
      <c r="J47" s="53"/>
      <c r="K47" s="53"/>
      <c r="L47" s="53"/>
      <c r="M47" s="53"/>
      <c r="N47" s="53"/>
      <c r="O47" s="53"/>
      <c r="P47" s="53"/>
      <c r="Q47" s="53"/>
      <c r="R47" s="58"/>
      <c r="S47" s="32"/>
    </row>
    <row r="48" spans="1:19" s="1" customFormat="1" ht="17.25" x14ac:dyDescent="0.25">
      <c r="A48" s="34" t="s">
        <v>80</v>
      </c>
      <c r="B48" s="59"/>
      <c r="C48" s="59"/>
      <c r="D48" s="59"/>
      <c r="E48" s="59"/>
      <c r="F48" s="59"/>
      <c r="G48" s="59"/>
      <c r="H48" s="59"/>
      <c r="I48" s="59"/>
      <c r="J48" s="59"/>
      <c r="K48" s="59"/>
      <c r="L48" s="59"/>
      <c r="M48" s="59"/>
      <c r="N48" s="59"/>
      <c r="O48" s="59"/>
      <c r="P48" s="59"/>
      <c r="Q48" s="59"/>
      <c r="R48" s="59"/>
      <c r="S48" s="33"/>
    </row>
    <row r="49" spans="1:19" s="1" customFormat="1" ht="17.25" x14ac:dyDescent="0.25">
      <c r="A49" s="23" t="s">
        <v>81</v>
      </c>
      <c r="B49" s="60"/>
      <c r="C49" s="60"/>
      <c r="D49" s="60"/>
      <c r="E49" s="60"/>
      <c r="F49" s="60"/>
      <c r="G49" s="60"/>
      <c r="H49" s="60"/>
      <c r="I49" s="60"/>
      <c r="J49" s="60"/>
      <c r="K49" s="60"/>
      <c r="L49" s="60"/>
      <c r="M49" s="60"/>
      <c r="N49" s="60"/>
      <c r="O49" s="60"/>
      <c r="P49" s="60"/>
      <c r="Q49" s="60"/>
      <c r="R49" s="60"/>
      <c r="S49" s="35"/>
    </row>
    <row r="50" spans="1:19" s="1" customFormat="1" ht="17.25" x14ac:dyDescent="0.25">
      <c r="A50" s="23" t="s">
        <v>82</v>
      </c>
      <c r="B50" s="60"/>
      <c r="C50" s="60"/>
      <c r="D50" s="60"/>
      <c r="E50" s="60"/>
      <c r="F50" s="60"/>
      <c r="G50" s="60"/>
      <c r="H50" s="60"/>
      <c r="I50" s="60"/>
      <c r="J50" s="60"/>
      <c r="K50" s="60"/>
      <c r="L50" s="60"/>
      <c r="M50" s="60"/>
      <c r="N50" s="60"/>
      <c r="O50" s="60"/>
      <c r="P50" s="60"/>
      <c r="Q50" s="60"/>
      <c r="R50" s="60"/>
      <c r="S50" s="35"/>
    </row>
    <row r="51" spans="1:19" s="1" customFormat="1" ht="17.25" x14ac:dyDescent="0.25">
      <c r="A51" s="37" t="s">
        <v>83</v>
      </c>
      <c r="B51" s="58"/>
      <c r="C51" s="58"/>
      <c r="D51" s="53"/>
      <c r="E51" s="53"/>
      <c r="F51" s="53"/>
      <c r="G51" s="53"/>
      <c r="H51" s="53"/>
      <c r="I51" s="53"/>
      <c r="J51" s="53"/>
      <c r="K51" s="53"/>
      <c r="L51" s="53"/>
      <c r="M51" s="53"/>
      <c r="N51" s="53"/>
      <c r="O51" s="53"/>
      <c r="P51" s="53"/>
      <c r="Q51" s="53"/>
      <c r="R51" s="58"/>
      <c r="S51" s="32"/>
    </row>
    <row r="52" spans="1:19" s="1" customFormat="1" ht="17.25" x14ac:dyDescent="0.25">
      <c r="A52" s="37" t="s">
        <v>84</v>
      </c>
      <c r="B52" s="61"/>
      <c r="C52" s="61"/>
      <c r="D52" s="61"/>
      <c r="E52" s="61"/>
      <c r="F52" s="61"/>
      <c r="G52" s="61"/>
      <c r="H52" s="61"/>
      <c r="I52" s="61"/>
      <c r="J52" s="61"/>
      <c r="K52" s="61"/>
      <c r="L52" s="61"/>
      <c r="M52" s="61"/>
      <c r="N52" s="61"/>
      <c r="O52" s="61"/>
      <c r="P52" s="61"/>
      <c r="Q52" s="61"/>
      <c r="R52" s="61"/>
      <c r="S52" s="36"/>
    </row>
    <row r="53" spans="1:19" x14ac:dyDescent="0.25">
      <c r="A53" s="38" t="s">
        <v>48</v>
      </c>
      <c r="B53" s="58"/>
      <c r="C53" s="58"/>
      <c r="D53" s="53"/>
      <c r="E53" s="53"/>
      <c r="F53" s="53"/>
      <c r="G53" s="53"/>
      <c r="H53" s="53"/>
      <c r="I53" s="53"/>
      <c r="J53" s="53"/>
      <c r="K53" s="53"/>
      <c r="L53" s="53"/>
      <c r="M53" s="53"/>
      <c r="N53" s="53"/>
      <c r="O53" s="53"/>
      <c r="P53" s="53"/>
      <c r="Q53" s="53"/>
      <c r="R53" s="58"/>
      <c r="S53" s="32"/>
    </row>
    <row r="54" spans="1:19" ht="33.75" customHeight="1" x14ac:dyDescent="0.25">
      <c r="A54" s="38"/>
      <c r="B54" s="58"/>
      <c r="C54" s="58"/>
      <c r="D54" s="53"/>
      <c r="E54" s="53"/>
      <c r="F54" s="53"/>
      <c r="G54" s="53"/>
      <c r="H54" s="53"/>
      <c r="I54" s="53"/>
      <c r="J54" s="53"/>
      <c r="K54" s="53"/>
      <c r="L54" s="53"/>
      <c r="M54" s="53"/>
      <c r="N54" s="53"/>
      <c r="O54" s="53"/>
      <c r="P54" s="53"/>
      <c r="Q54" s="53"/>
      <c r="R54" s="58"/>
      <c r="S54" s="32"/>
    </row>
    <row r="55" spans="1:19" s="1" customFormat="1" x14ac:dyDescent="0.25">
      <c r="A55" s="38"/>
      <c r="B55" s="58"/>
      <c r="C55" s="58"/>
      <c r="D55" s="53"/>
      <c r="E55" s="53"/>
      <c r="F55" s="53"/>
      <c r="G55" s="53"/>
      <c r="H55" s="53"/>
      <c r="I55" s="53"/>
      <c r="J55" s="53"/>
      <c r="K55" s="53"/>
      <c r="L55" s="53"/>
      <c r="M55" s="53"/>
      <c r="N55" s="53"/>
      <c r="O55" s="53"/>
      <c r="P55" s="53"/>
      <c r="Q55" s="53"/>
      <c r="R55" s="58"/>
      <c r="S55" s="32"/>
    </row>
    <row r="56" spans="1:19" s="1" customFormat="1" ht="35.25" customHeight="1" thickBot="1" x14ac:dyDescent="0.3">
      <c r="A56" s="160" t="s">
        <v>133</v>
      </c>
      <c r="B56" s="161"/>
      <c r="C56" s="161"/>
      <c r="D56" s="161"/>
      <c r="E56" s="161"/>
      <c r="F56" s="161"/>
      <c r="G56" s="161"/>
      <c r="H56" s="161"/>
      <c r="I56" s="161"/>
      <c r="J56" s="161"/>
      <c r="K56" s="161"/>
      <c r="L56" s="161"/>
      <c r="M56" s="161"/>
      <c r="N56" s="161"/>
      <c r="O56" s="161"/>
      <c r="P56" s="161"/>
      <c r="Q56" s="161"/>
      <c r="R56" s="161"/>
      <c r="S56" s="162"/>
    </row>
  </sheetData>
  <mergeCells count="23">
    <mergeCell ref="A56:S56"/>
    <mergeCell ref="A1:S1"/>
    <mergeCell ref="A5:A8"/>
    <mergeCell ref="B5:B8"/>
    <mergeCell ref="C5:C8"/>
    <mergeCell ref="D5:D8"/>
    <mergeCell ref="E5:E7"/>
    <mergeCell ref="F5:F7"/>
    <mergeCell ref="G5:K5"/>
    <mergeCell ref="L5:N5"/>
    <mergeCell ref="P5:P7"/>
    <mergeCell ref="Q5:Q7"/>
    <mergeCell ref="R5:R7"/>
    <mergeCell ref="S5:S7"/>
    <mergeCell ref="G6:G7"/>
    <mergeCell ref="H6:H7"/>
    <mergeCell ref="N6:N7"/>
    <mergeCell ref="O6:O7"/>
    <mergeCell ref="I6:I7"/>
    <mergeCell ref="J6:J7"/>
    <mergeCell ref="K6:K7"/>
    <mergeCell ref="L6:L7"/>
    <mergeCell ref="M6:M7"/>
  </mergeCells>
  <pageMargins left="0" right="0" top="0.25" bottom="0.25" header="0" footer="0"/>
  <pageSetup scale="63" fitToHeight="0"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B1876-8911-4BD9-9100-AE99C85BE5D5}">
  <sheetPr>
    <pageSetUpPr fitToPage="1"/>
  </sheetPr>
  <dimension ref="A1:F1"/>
  <sheetViews>
    <sheetView showGridLines="0" zoomScaleNormal="100" workbookViewId="0"/>
  </sheetViews>
  <sheetFormatPr defaultColWidth="9.140625" defaultRowHeight="12.75" x14ac:dyDescent="0.25"/>
  <cols>
    <col min="1" max="1" width="9.140625" style="62"/>
    <col min="2" max="6" width="9.140625" style="15"/>
    <col min="7" max="16384" width="9.140625" style="14"/>
  </cols>
  <sheetData/>
  <printOptions horizontalCentered="1"/>
  <pageMargins left="0" right="0" top="0" bottom="0" header="0" footer="0"/>
  <pageSetup scale="7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F7E-BD9F-455D-965F-F4894F9E987C}">
  <sheetPr>
    <pageSetUpPr fitToPage="1"/>
  </sheetPr>
  <dimension ref="A1:O48"/>
  <sheetViews>
    <sheetView showGridLines="0" workbookViewId="0">
      <selection sqref="A1:O2"/>
    </sheetView>
  </sheetViews>
  <sheetFormatPr defaultRowHeight="15" x14ac:dyDescent="0.25"/>
  <cols>
    <col min="1" max="1" width="9.140625" style="39"/>
  </cols>
  <sheetData>
    <row r="1" spans="1:15" ht="31.5" customHeight="1" x14ac:dyDescent="0.25">
      <c r="A1" s="213" t="s">
        <v>33</v>
      </c>
      <c r="B1" s="214"/>
      <c r="C1" s="214"/>
      <c r="D1" s="214"/>
      <c r="E1" s="214"/>
      <c r="F1" s="214"/>
      <c r="G1" s="214"/>
      <c r="H1" s="214"/>
      <c r="I1" s="214"/>
      <c r="J1" s="214"/>
      <c r="K1" s="214"/>
      <c r="L1" s="214"/>
      <c r="M1" s="214"/>
      <c r="N1" s="214"/>
      <c r="O1" s="215"/>
    </row>
    <row r="2" spans="1:15" ht="15" customHeight="1" x14ac:dyDescent="0.25">
      <c r="A2" s="216"/>
      <c r="B2" s="217"/>
      <c r="C2" s="217"/>
      <c r="D2" s="217"/>
      <c r="E2" s="217"/>
      <c r="F2" s="217"/>
      <c r="G2" s="217"/>
      <c r="H2" s="217"/>
      <c r="I2" s="217"/>
      <c r="J2" s="217"/>
      <c r="K2" s="217"/>
      <c r="L2" s="217"/>
      <c r="M2" s="217"/>
      <c r="N2" s="217"/>
      <c r="O2" s="218"/>
    </row>
    <row r="3" spans="1:15" ht="15.75" customHeight="1" x14ac:dyDescent="0.25">
      <c r="A3" s="207" t="s">
        <v>57</v>
      </c>
      <c r="B3" s="208"/>
      <c r="C3" s="208"/>
      <c r="D3" s="208"/>
      <c r="E3" s="208"/>
      <c r="F3" s="208"/>
      <c r="G3" s="208"/>
      <c r="H3" s="208"/>
      <c r="I3" s="208"/>
      <c r="J3" s="208"/>
      <c r="K3" s="208"/>
      <c r="L3" s="208"/>
      <c r="M3" s="208"/>
      <c r="N3" s="208"/>
      <c r="O3" s="209"/>
    </row>
    <row r="4" spans="1:15" ht="15.75" customHeight="1" x14ac:dyDescent="0.25">
      <c r="A4" s="207"/>
      <c r="B4" s="208"/>
      <c r="C4" s="208"/>
      <c r="D4" s="208"/>
      <c r="E4" s="208"/>
      <c r="F4" s="208"/>
      <c r="G4" s="208"/>
      <c r="H4" s="208"/>
      <c r="I4" s="208"/>
      <c r="J4" s="208"/>
      <c r="K4" s="208"/>
      <c r="L4" s="208"/>
      <c r="M4" s="208"/>
      <c r="N4" s="208"/>
      <c r="O4" s="209"/>
    </row>
    <row r="5" spans="1:15" ht="15" customHeight="1" x14ac:dyDescent="0.25">
      <c r="A5" s="207"/>
      <c r="B5" s="208"/>
      <c r="C5" s="208"/>
      <c r="D5" s="208"/>
      <c r="E5" s="208"/>
      <c r="F5" s="208"/>
      <c r="G5" s="208"/>
      <c r="H5" s="208"/>
      <c r="I5" s="208"/>
      <c r="J5" s="208"/>
      <c r="K5" s="208"/>
      <c r="L5" s="208"/>
      <c r="M5" s="208"/>
      <c r="N5" s="208"/>
      <c r="O5" s="209"/>
    </row>
    <row r="6" spans="1:15" ht="15.75" customHeight="1" x14ac:dyDescent="0.25">
      <c r="A6" s="207"/>
      <c r="B6" s="208"/>
      <c r="C6" s="208"/>
      <c r="D6" s="208"/>
      <c r="E6" s="208"/>
      <c r="F6" s="208"/>
      <c r="G6" s="208"/>
      <c r="H6" s="208"/>
      <c r="I6" s="208"/>
      <c r="J6" s="208"/>
      <c r="K6" s="208"/>
      <c r="L6" s="208"/>
      <c r="M6" s="208"/>
      <c r="N6" s="208"/>
      <c r="O6" s="209"/>
    </row>
    <row r="7" spans="1:15" ht="15.75" customHeight="1" x14ac:dyDescent="0.25">
      <c r="A7" s="40"/>
      <c r="B7" s="63"/>
      <c r="C7" s="63"/>
      <c r="D7" s="63"/>
      <c r="E7" s="63"/>
      <c r="F7" s="63"/>
      <c r="G7" s="63"/>
      <c r="H7" s="63"/>
      <c r="I7" s="63"/>
      <c r="J7" s="63"/>
      <c r="K7" s="63"/>
      <c r="L7" s="63"/>
      <c r="M7" s="63"/>
      <c r="N7" s="63"/>
      <c r="O7" s="41"/>
    </row>
    <row r="8" spans="1:15" ht="15.75" customHeight="1" x14ac:dyDescent="0.25">
      <c r="A8" s="207" t="s">
        <v>58</v>
      </c>
      <c r="B8" s="208"/>
      <c r="C8" s="208"/>
      <c r="D8" s="208"/>
      <c r="E8" s="208"/>
      <c r="F8" s="208"/>
      <c r="G8" s="208"/>
      <c r="H8" s="208"/>
      <c r="I8" s="208"/>
      <c r="J8" s="208"/>
      <c r="K8" s="208"/>
      <c r="L8" s="208"/>
      <c r="M8" s="208"/>
      <c r="N8" s="208"/>
      <c r="O8" s="209"/>
    </row>
    <row r="9" spans="1:15" ht="15.75" customHeight="1" x14ac:dyDescent="0.25">
      <c r="A9" s="207"/>
      <c r="B9" s="208"/>
      <c r="C9" s="208"/>
      <c r="D9" s="208"/>
      <c r="E9" s="208"/>
      <c r="F9" s="208"/>
      <c r="G9" s="208"/>
      <c r="H9" s="208"/>
      <c r="I9" s="208"/>
      <c r="J9" s="208"/>
      <c r="K9" s="208"/>
      <c r="L9" s="208"/>
      <c r="M9" s="208"/>
      <c r="N9" s="208"/>
      <c r="O9" s="209"/>
    </row>
    <row r="10" spans="1:15" ht="15" customHeight="1" x14ac:dyDescent="0.25">
      <c r="A10" s="207"/>
      <c r="B10" s="208"/>
      <c r="C10" s="208"/>
      <c r="D10" s="208"/>
      <c r="E10" s="208"/>
      <c r="F10" s="208"/>
      <c r="G10" s="208"/>
      <c r="H10" s="208"/>
      <c r="I10" s="208"/>
      <c r="J10" s="208"/>
      <c r="K10" s="208"/>
      <c r="L10" s="208"/>
      <c r="M10" s="208"/>
      <c r="N10" s="208"/>
      <c r="O10" s="209"/>
    </row>
    <row r="11" spans="1:15" ht="15" customHeight="1" x14ac:dyDescent="0.25">
      <c r="A11" s="207"/>
      <c r="B11" s="208"/>
      <c r="C11" s="208"/>
      <c r="D11" s="208"/>
      <c r="E11" s="208"/>
      <c r="F11" s="208"/>
      <c r="G11" s="208"/>
      <c r="H11" s="208"/>
      <c r="I11" s="208"/>
      <c r="J11" s="208"/>
      <c r="K11" s="208"/>
      <c r="L11" s="208"/>
      <c r="M11" s="208"/>
      <c r="N11" s="208"/>
      <c r="O11" s="209"/>
    </row>
    <row r="12" spans="1:15" ht="15" customHeight="1" x14ac:dyDescent="0.25">
      <c r="A12" s="207"/>
      <c r="B12" s="208"/>
      <c r="C12" s="208"/>
      <c r="D12" s="208"/>
      <c r="E12" s="208"/>
      <c r="F12" s="208"/>
      <c r="G12" s="208"/>
      <c r="H12" s="208"/>
      <c r="I12" s="208"/>
      <c r="J12" s="208"/>
      <c r="K12" s="208"/>
      <c r="L12" s="208"/>
      <c r="M12" s="208"/>
      <c r="N12" s="208"/>
      <c r="O12" s="209"/>
    </row>
    <row r="13" spans="1:15" ht="15" customHeight="1" x14ac:dyDescent="0.25">
      <c r="A13" s="207"/>
      <c r="B13" s="208"/>
      <c r="C13" s="208"/>
      <c r="D13" s="208"/>
      <c r="E13" s="208"/>
      <c r="F13" s="208"/>
      <c r="G13" s="208"/>
      <c r="H13" s="208"/>
      <c r="I13" s="208"/>
      <c r="J13" s="208"/>
      <c r="K13" s="208"/>
      <c r="L13" s="208"/>
      <c r="M13" s="208"/>
      <c r="N13" s="208"/>
      <c r="O13" s="209"/>
    </row>
    <row r="14" spans="1:15" ht="15" customHeight="1" x14ac:dyDescent="0.25">
      <c r="A14" s="207"/>
      <c r="B14" s="208"/>
      <c r="C14" s="208"/>
      <c r="D14" s="208"/>
      <c r="E14" s="208"/>
      <c r="F14" s="208"/>
      <c r="G14" s="208"/>
      <c r="H14" s="208"/>
      <c r="I14" s="208"/>
      <c r="J14" s="208"/>
      <c r="K14" s="208"/>
      <c r="L14" s="208"/>
      <c r="M14" s="208"/>
      <c r="N14" s="208"/>
      <c r="O14" s="209"/>
    </row>
    <row r="15" spans="1:15" ht="15" customHeight="1" x14ac:dyDescent="0.25">
      <c r="A15" s="207"/>
      <c r="B15" s="208"/>
      <c r="C15" s="208"/>
      <c r="D15" s="208"/>
      <c r="E15" s="208"/>
      <c r="F15" s="208"/>
      <c r="G15" s="208"/>
      <c r="H15" s="208"/>
      <c r="I15" s="208"/>
      <c r="J15" s="208"/>
      <c r="K15" s="208"/>
      <c r="L15" s="208"/>
      <c r="M15" s="208"/>
      <c r="N15" s="208"/>
      <c r="O15" s="209"/>
    </row>
    <row r="16" spans="1:15" ht="15.75" customHeight="1" x14ac:dyDescent="0.25">
      <c r="A16" s="219" t="s">
        <v>34</v>
      </c>
      <c r="B16" s="220"/>
      <c r="C16" s="220"/>
      <c r="D16" s="220"/>
      <c r="E16" s="220"/>
      <c r="F16" s="220"/>
      <c r="G16" s="220"/>
      <c r="H16" s="220"/>
      <c r="I16" s="220"/>
      <c r="J16" s="220"/>
      <c r="K16" s="220"/>
      <c r="L16" s="220"/>
      <c r="M16" s="220"/>
      <c r="N16" s="220"/>
      <c r="O16" s="221"/>
    </row>
    <row r="17" spans="1:15" ht="15.75" customHeight="1" x14ac:dyDescent="0.25">
      <c r="A17" s="219"/>
      <c r="B17" s="220"/>
      <c r="C17" s="220"/>
      <c r="D17" s="220"/>
      <c r="E17" s="220"/>
      <c r="F17" s="220"/>
      <c r="G17" s="220"/>
      <c r="H17" s="220"/>
      <c r="I17" s="220"/>
      <c r="J17" s="220"/>
      <c r="K17" s="220"/>
      <c r="L17" s="220"/>
      <c r="M17" s="220"/>
      <c r="N17" s="220"/>
      <c r="O17" s="221"/>
    </row>
    <row r="18" spans="1:15" ht="15.75" customHeight="1" x14ac:dyDescent="0.25">
      <c r="A18" s="201" t="s">
        <v>85</v>
      </c>
      <c r="B18" s="202"/>
      <c r="C18" s="202"/>
      <c r="D18" s="202"/>
      <c r="E18" s="202"/>
      <c r="F18" s="202"/>
      <c r="G18" s="202"/>
      <c r="H18" s="202"/>
      <c r="I18" s="202"/>
      <c r="J18" s="202"/>
      <c r="K18" s="202"/>
      <c r="L18" s="202"/>
      <c r="M18" s="202"/>
      <c r="N18" s="202"/>
      <c r="O18" s="203"/>
    </row>
    <row r="19" spans="1:15" ht="15.75" customHeight="1" x14ac:dyDescent="0.25">
      <c r="A19" s="201"/>
      <c r="B19" s="202"/>
      <c r="C19" s="202"/>
      <c r="D19" s="202"/>
      <c r="E19" s="202"/>
      <c r="F19" s="202"/>
      <c r="G19" s="202"/>
      <c r="H19" s="202"/>
      <c r="I19" s="202"/>
      <c r="J19" s="202"/>
      <c r="K19" s="202"/>
      <c r="L19" s="202"/>
      <c r="M19" s="202"/>
      <c r="N19" s="202"/>
      <c r="O19" s="203"/>
    </row>
    <row r="20" spans="1:15" ht="15.75" customHeight="1" x14ac:dyDescent="0.25">
      <c r="A20" s="201"/>
      <c r="B20" s="202"/>
      <c r="C20" s="202"/>
      <c r="D20" s="202"/>
      <c r="E20" s="202"/>
      <c r="F20" s="202"/>
      <c r="G20" s="202"/>
      <c r="H20" s="202"/>
      <c r="I20" s="202"/>
      <c r="J20" s="202"/>
      <c r="K20" s="202"/>
      <c r="L20" s="202"/>
      <c r="M20" s="202"/>
      <c r="N20" s="202"/>
      <c r="O20" s="203"/>
    </row>
    <row r="21" spans="1:15" ht="15.75" customHeight="1" x14ac:dyDescent="0.25">
      <c r="A21" s="201"/>
      <c r="B21" s="202"/>
      <c r="C21" s="202"/>
      <c r="D21" s="202"/>
      <c r="E21" s="202"/>
      <c r="F21" s="202"/>
      <c r="G21" s="202"/>
      <c r="H21" s="202"/>
      <c r="I21" s="202"/>
      <c r="J21" s="202"/>
      <c r="K21" s="202"/>
      <c r="L21" s="202"/>
      <c r="M21" s="202"/>
      <c r="N21" s="202"/>
      <c r="O21" s="203"/>
    </row>
    <row r="22" spans="1:15" ht="15.75" customHeight="1" x14ac:dyDescent="0.25">
      <c r="A22" s="201"/>
      <c r="B22" s="202"/>
      <c r="C22" s="202"/>
      <c r="D22" s="202"/>
      <c r="E22" s="202"/>
      <c r="F22" s="202"/>
      <c r="G22" s="202"/>
      <c r="H22" s="202"/>
      <c r="I22" s="202"/>
      <c r="J22" s="202"/>
      <c r="K22" s="202"/>
      <c r="L22" s="202"/>
      <c r="M22" s="202"/>
      <c r="N22" s="202"/>
      <c r="O22" s="203"/>
    </row>
    <row r="23" spans="1:15" ht="15.75" customHeight="1" x14ac:dyDescent="0.25">
      <c r="A23" s="201" t="s">
        <v>86</v>
      </c>
      <c r="B23" s="202"/>
      <c r="C23" s="202"/>
      <c r="D23" s="202"/>
      <c r="E23" s="202"/>
      <c r="F23" s="202"/>
      <c r="G23" s="202"/>
      <c r="H23" s="202"/>
      <c r="I23" s="202"/>
      <c r="J23" s="202"/>
      <c r="K23" s="202"/>
      <c r="L23" s="202"/>
      <c r="M23" s="202"/>
      <c r="N23" s="202"/>
      <c r="O23" s="203"/>
    </row>
    <row r="24" spans="1:15" ht="15.75" customHeight="1" x14ac:dyDescent="0.25">
      <c r="A24" s="201"/>
      <c r="B24" s="202"/>
      <c r="C24" s="202"/>
      <c r="D24" s="202"/>
      <c r="E24" s="202"/>
      <c r="F24" s="202"/>
      <c r="G24" s="202"/>
      <c r="H24" s="202"/>
      <c r="I24" s="202"/>
      <c r="J24" s="202"/>
      <c r="K24" s="202"/>
      <c r="L24" s="202"/>
      <c r="M24" s="202"/>
      <c r="N24" s="202"/>
      <c r="O24" s="203"/>
    </row>
    <row r="25" spans="1:15" ht="15.75" customHeight="1" x14ac:dyDescent="0.25">
      <c r="A25" s="201"/>
      <c r="B25" s="202"/>
      <c r="C25" s="202"/>
      <c r="D25" s="202"/>
      <c r="E25" s="202"/>
      <c r="F25" s="202"/>
      <c r="G25" s="202"/>
      <c r="H25" s="202"/>
      <c r="I25" s="202"/>
      <c r="J25" s="202"/>
      <c r="K25" s="202"/>
      <c r="L25" s="202"/>
      <c r="M25" s="202"/>
      <c r="N25" s="202"/>
      <c r="O25" s="203"/>
    </row>
    <row r="26" spans="1:15" ht="15.75" customHeight="1" x14ac:dyDescent="0.25">
      <c r="A26" s="201" t="s">
        <v>87</v>
      </c>
      <c r="B26" s="202"/>
      <c r="C26" s="202"/>
      <c r="D26" s="202"/>
      <c r="E26" s="202"/>
      <c r="F26" s="202"/>
      <c r="G26" s="202"/>
      <c r="H26" s="202"/>
      <c r="I26" s="202"/>
      <c r="J26" s="202"/>
      <c r="K26" s="202"/>
      <c r="L26" s="202"/>
      <c r="M26" s="202"/>
      <c r="N26" s="202"/>
      <c r="O26" s="203"/>
    </row>
    <row r="27" spans="1:15" ht="15.75" customHeight="1" x14ac:dyDescent="0.25">
      <c r="A27" s="201"/>
      <c r="B27" s="202"/>
      <c r="C27" s="202"/>
      <c r="D27" s="202"/>
      <c r="E27" s="202"/>
      <c r="F27" s="202"/>
      <c r="G27" s="202"/>
      <c r="H27" s="202"/>
      <c r="I27" s="202"/>
      <c r="J27" s="202"/>
      <c r="K27" s="202"/>
      <c r="L27" s="202"/>
      <c r="M27" s="202"/>
      <c r="N27" s="202"/>
      <c r="O27" s="203"/>
    </row>
    <row r="28" spans="1:15" ht="15.75" customHeight="1" x14ac:dyDescent="0.25">
      <c r="A28" s="201"/>
      <c r="B28" s="202"/>
      <c r="C28" s="202"/>
      <c r="D28" s="202"/>
      <c r="E28" s="202"/>
      <c r="F28" s="202"/>
      <c r="G28" s="202"/>
      <c r="H28" s="202"/>
      <c r="I28" s="202"/>
      <c r="J28" s="202"/>
      <c r="K28" s="202"/>
      <c r="L28" s="202"/>
      <c r="M28" s="202"/>
      <c r="N28" s="202"/>
      <c r="O28" s="203"/>
    </row>
    <row r="29" spans="1:15" ht="15.75" customHeight="1" x14ac:dyDescent="0.25">
      <c r="A29" s="201"/>
      <c r="B29" s="202"/>
      <c r="C29" s="202"/>
      <c r="D29" s="202"/>
      <c r="E29" s="202"/>
      <c r="F29" s="202"/>
      <c r="G29" s="202"/>
      <c r="H29" s="202"/>
      <c r="I29" s="202"/>
      <c r="J29" s="202"/>
      <c r="K29" s="202"/>
      <c r="L29" s="202"/>
      <c r="M29" s="202"/>
      <c r="N29" s="202"/>
      <c r="O29" s="203"/>
    </row>
    <row r="30" spans="1:15" ht="15.75" customHeight="1" x14ac:dyDescent="0.25">
      <c r="A30" s="201"/>
      <c r="B30" s="202"/>
      <c r="C30" s="202"/>
      <c r="D30" s="202"/>
      <c r="E30" s="202"/>
      <c r="F30" s="202"/>
      <c r="G30" s="202"/>
      <c r="H30" s="202"/>
      <c r="I30" s="202"/>
      <c r="J30" s="202"/>
      <c r="K30" s="202"/>
      <c r="L30" s="202"/>
      <c r="M30" s="202"/>
      <c r="N30" s="202"/>
      <c r="O30" s="203"/>
    </row>
    <row r="31" spans="1:15" ht="15.75" customHeight="1" x14ac:dyDescent="0.25">
      <c r="A31" s="201"/>
      <c r="B31" s="202"/>
      <c r="C31" s="202"/>
      <c r="D31" s="202"/>
      <c r="E31" s="202"/>
      <c r="F31" s="202"/>
      <c r="G31" s="202"/>
      <c r="H31" s="202"/>
      <c r="I31" s="202"/>
      <c r="J31" s="202"/>
      <c r="K31" s="202"/>
      <c r="L31" s="202"/>
      <c r="M31" s="202"/>
      <c r="N31" s="202"/>
      <c r="O31" s="203"/>
    </row>
    <row r="32" spans="1:15" ht="15" customHeight="1" x14ac:dyDescent="0.25">
      <c r="A32" s="201" t="s">
        <v>36</v>
      </c>
      <c r="B32" s="202"/>
      <c r="C32" s="202"/>
      <c r="D32" s="202"/>
      <c r="E32" s="202"/>
      <c r="F32" s="202"/>
      <c r="G32" s="202"/>
      <c r="H32" s="202"/>
      <c r="I32" s="202"/>
      <c r="J32" s="202"/>
      <c r="K32" s="202"/>
      <c r="L32" s="202"/>
      <c r="M32" s="202"/>
      <c r="N32" s="202"/>
      <c r="O32" s="203"/>
    </row>
    <row r="33" spans="1:15" ht="15" customHeight="1" x14ac:dyDescent="0.25">
      <c r="A33" s="201"/>
      <c r="B33" s="202"/>
      <c r="C33" s="202"/>
      <c r="D33" s="202"/>
      <c r="E33" s="202"/>
      <c r="F33" s="202"/>
      <c r="G33" s="202"/>
      <c r="H33" s="202"/>
      <c r="I33" s="202"/>
      <c r="J33" s="202"/>
      <c r="K33" s="202"/>
      <c r="L33" s="202"/>
      <c r="M33" s="202"/>
      <c r="N33" s="202"/>
      <c r="O33" s="203"/>
    </row>
    <row r="34" spans="1:15" ht="15.75" customHeight="1" x14ac:dyDescent="0.25">
      <c r="A34" s="201"/>
      <c r="B34" s="202"/>
      <c r="C34" s="202"/>
      <c r="D34" s="202"/>
      <c r="E34" s="202"/>
      <c r="F34" s="202"/>
      <c r="G34" s="202"/>
      <c r="H34" s="202"/>
      <c r="I34" s="202"/>
      <c r="J34" s="202"/>
      <c r="K34" s="202"/>
      <c r="L34" s="202"/>
      <c r="M34" s="202"/>
      <c r="N34" s="202"/>
      <c r="O34" s="203"/>
    </row>
    <row r="35" spans="1:15" ht="15.75" customHeight="1" x14ac:dyDescent="0.25">
      <c r="A35" s="201"/>
      <c r="B35" s="202"/>
      <c r="C35" s="202"/>
      <c r="D35" s="202"/>
      <c r="E35" s="202"/>
      <c r="F35" s="202"/>
      <c r="G35" s="202"/>
      <c r="H35" s="202"/>
      <c r="I35" s="202"/>
      <c r="J35" s="202"/>
      <c r="K35" s="202"/>
      <c r="L35" s="202"/>
      <c r="M35" s="202"/>
      <c r="N35" s="202"/>
      <c r="O35" s="203"/>
    </row>
    <row r="36" spans="1:15" ht="15.75" customHeight="1" x14ac:dyDescent="0.25">
      <c r="A36" s="201"/>
      <c r="B36" s="202"/>
      <c r="C36" s="202"/>
      <c r="D36" s="202"/>
      <c r="E36" s="202"/>
      <c r="F36" s="202"/>
      <c r="G36" s="202"/>
      <c r="H36" s="202"/>
      <c r="I36" s="202"/>
      <c r="J36" s="202"/>
      <c r="K36" s="202"/>
      <c r="L36" s="202"/>
      <c r="M36" s="202"/>
      <c r="N36" s="202"/>
      <c r="O36" s="203"/>
    </row>
    <row r="37" spans="1:15" ht="15.75" customHeight="1" x14ac:dyDescent="0.25">
      <c r="A37" s="204" t="s">
        <v>35</v>
      </c>
      <c r="B37" s="205"/>
      <c r="C37" s="205"/>
      <c r="D37" s="205"/>
      <c r="E37" s="205"/>
      <c r="F37" s="205"/>
      <c r="G37" s="205"/>
      <c r="H37" s="205"/>
      <c r="I37" s="205"/>
      <c r="J37" s="205"/>
      <c r="K37" s="205"/>
      <c r="L37" s="205"/>
      <c r="M37" s="205"/>
      <c r="N37" s="205"/>
      <c r="O37" s="206"/>
    </row>
    <row r="38" spans="1:15" ht="15.75" customHeight="1" x14ac:dyDescent="0.25">
      <c r="A38" s="204"/>
      <c r="B38" s="205"/>
      <c r="C38" s="205"/>
      <c r="D38" s="205"/>
      <c r="E38" s="205"/>
      <c r="F38" s="205"/>
      <c r="G38" s="205"/>
      <c r="H38" s="205"/>
      <c r="I38" s="205"/>
      <c r="J38" s="205"/>
      <c r="K38" s="205"/>
      <c r="L38" s="205"/>
      <c r="M38" s="205"/>
      <c r="N38" s="205"/>
      <c r="O38" s="206"/>
    </row>
    <row r="39" spans="1:15" ht="15.75" customHeight="1" x14ac:dyDescent="0.25">
      <c r="A39" s="207" t="s">
        <v>37</v>
      </c>
      <c r="B39" s="208"/>
      <c r="C39" s="208"/>
      <c r="D39" s="208"/>
      <c r="E39" s="208"/>
      <c r="F39" s="208"/>
      <c r="G39" s="208"/>
      <c r="H39" s="208"/>
      <c r="I39" s="208"/>
      <c r="J39" s="208"/>
      <c r="K39" s="208"/>
      <c r="L39" s="208"/>
      <c r="M39" s="208"/>
      <c r="N39" s="208"/>
      <c r="O39" s="209"/>
    </row>
    <row r="40" spans="1:15" ht="15.75" customHeight="1" x14ac:dyDescent="0.25">
      <c r="A40" s="207"/>
      <c r="B40" s="208"/>
      <c r="C40" s="208"/>
      <c r="D40" s="208"/>
      <c r="E40" s="208"/>
      <c r="F40" s="208"/>
      <c r="G40" s="208"/>
      <c r="H40" s="208"/>
      <c r="I40" s="208"/>
      <c r="J40" s="208"/>
      <c r="K40" s="208"/>
      <c r="L40" s="208"/>
      <c r="M40" s="208"/>
      <c r="N40" s="208"/>
      <c r="O40" s="209"/>
    </row>
    <row r="41" spans="1:15" ht="15.75" customHeight="1" x14ac:dyDescent="0.25">
      <c r="A41" s="207"/>
      <c r="B41" s="208"/>
      <c r="C41" s="208"/>
      <c r="D41" s="208"/>
      <c r="E41" s="208"/>
      <c r="F41" s="208"/>
      <c r="G41" s="208"/>
      <c r="H41" s="208"/>
      <c r="I41" s="208"/>
      <c r="J41" s="208"/>
      <c r="K41" s="208"/>
      <c r="L41" s="208"/>
      <c r="M41" s="208"/>
      <c r="N41" s="208"/>
      <c r="O41" s="209"/>
    </row>
    <row r="42" spans="1:15" ht="15.75" customHeight="1" x14ac:dyDescent="0.25">
      <c r="A42" s="207"/>
      <c r="B42" s="208"/>
      <c r="C42" s="208"/>
      <c r="D42" s="208"/>
      <c r="E42" s="208"/>
      <c r="F42" s="208"/>
      <c r="G42" s="208"/>
      <c r="H42" s="208"/>
      <c r="I42" s="208"/>
      <c r="J42" s="208"/>
      <c r="K42" s="208"/>
      <c r="L42" s="208"/>
      <c r="M42" s="208"/>
      <c r="N42" s="208"/>
      <c r="O42" s="209"/>
    </row>
    <row r="43" spans="1:15" ht="15" customHeight="1" thickBot="1" x14ac:dyDescent="0.3">
      <c r="A43" s="210"/>
      <c r="B43" s="211"/>
      <c r="C43" s="211"/>
      <c r="D43" s="211"/>
      <c r="E43" s="211"/>
      <c r="F43" s="211"/>
      <c r="G43" s="211"/>
      <c r="H43" s="211"/>
      <c r="I43" s="211"/>
      <c r="J43" s="211"/>
      <c r="K43" s="211"/>
      <c r="L43" s="211"/>
      <c r="M43" s="211"/>
      <c r="N43" s="211"/>
      <c r="O43" s="212"/>
    </row>
    <row r="44" spans="1:15" ht="15.75" customHeight="1" x14ac:dyDescent="0.25">
      <c r="A44" s="45"/>
    </row>
    <row r="45" spans="1:15" x14ac:dyDescent="0.25">
      <c r="A45" s="64"/>
    </row>
    <row r="48" spans="1:15" ht="15.75" customHeight="1" x14ac:dyDescent="0.25"/>
  </sheetData>
  <mergeCells count="10">
    <mergeCell ref="A1:O2"/>
    <mergeCell ref="A16:O17"/>
    <mergeCell ref="A18:O22"/>
    <mergeCell ref="A3:O6"/>
    <mergeCell ref="A8:O15"/>
    <mergeCell ref="A23:O25"/>
    <mergeCell ref="A26:O31"/>
    <mergeCell ref="A32:O36"/>
    <mergeCell ref="A37:O38"/>
    <mergeCell ref="A39:O43"/>
  </mergeCells>
  <pageMargins left="0" right="0" top="0" bottom="0" header="0" footer="0"/>
  <pageSetup scale="86" orientation="landscape" r:id="rId1"/>
</worksheet>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 Sheet</vt:lpstr>
      <vt:lpstr>Background</vt:lpstr>
      <vt:lpstr>Table</vt:lpstr>
      <vt:lpstr>Trait Key</vt:lpstr>
      <vt:lpstr>OMD Story</vt:lpstr>
      <vt:lpstr>Table!Print_Titles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Wells</dc:creator>
  <cp:lastModifiedBy>Wells, Hanna Lynn</cp:lastModifiedBy>
  <cp:lastPrinted>2026-10-22T18:09:13Z</cp:lastPrinted>
  <dcterms:created xsi:type="dcterms:W3CDTF">2009-11-19T12:04:31Z</dcterms:created>
  <dcterms:modified xsi:type="dcterms:W3CDTF">2026-10-22T18:09:15Z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96 96 1920 1200</vt:lpwstr>
  </property>
</Properties>
</file>