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56" documentId="8_{B43F155D-6E7E-4B4F-93B4-9B6E34488286}" xr6:coauthVersionLast="47" xr6:coauthVersionMax="47" xr10:uidLastSave="{566AB076-95F8-4C5D-A354-9712D36A0E3F}"/>
  <bookViews>
    <workbookView xWindow="20370" yWindow="-4680" windowWidth="29040" windowHeight="15840" activeTab="3"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31" i="10" l="1"/>
  <c r="R31" i="10"/>
  <c r="Q31" i="10"/>
  <c r="P31" i="10"/>
  <c r="O31" i="10"/>
  <c r="N31" i="10"/>
  <c r="M31" i="10"/>
  <c r="L31" i="10"/>
  <c r="K31" i="10"/>
  <c r="J31" i="10"/>
  <c r="I31" i="10"/>
  <c r="H31" i="10"/>
  <c r="G31" i="10"/>
  <c r="F31" i="10"/>
  <c r="S24" i="10"/>
  <c r="R24" i="10"/>
  <c r="Q24" i="10"/>
  <c r="P24" i="10"/>
  <c r="O24" i="10"/>
  <c r="N24" i="10"/>
  <c r="M24" i="10"/>
  <c r="L24" i="10"/>
  <c r="K24" i="10"/>
  <c r="J24" i="10"/>
  <c r="I24" i="10"/>
  <c r="H24" i="10"/>
  <c r="G24" i="10"/>
  <c r="F24" i="10"/>
</calcChain>
</file>

<file path=xl/sharedStrings.xml><?xml version="1.0" encoding="utf-8"?>
<sst xmlns="http://schemas.openxmlformats.org/spreadsheetml/2006/main" count="145" uniqueCount="125">
  <si>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</si>
  <si>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</si>
  <si>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</si>
  <si>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</si>
  <si>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</si>
  <si>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</si>
  <si>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</si>
  <si>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</si>
  <si>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</si>
  <si>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</si>
  <si>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</si>
  <si>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</si>
  <si>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</si>
  <si>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</si>
  <si>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</si>
  <si>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</si>
  <si>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</si>
  <si>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</si>
  <si>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</si>
  <si>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</si>
  <si>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</si>
  <si>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</si>
  <si>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</si>
  <si>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</si>
  <si>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</si>
  <si>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</si>
  <si>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</si>
  <si>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</si>
  <si>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</si>
  <si>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</si>
  <si>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</si>
  <si>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</si>
  <si>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</si>
  <si>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</si>
  <si>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</si>
  <si>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</si>
  <si>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</si>
  <si>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</si>
  <si>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</si>
  <si>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</si>
  <si>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</si>
  <si>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</si>
  <si>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</si>
  <si>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</si>
  <si>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</si>
  <si>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</si>
  <si>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</si>
  <si>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</si>
  <si>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</si>
  <si>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</si>
  <si>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</si>
  <si>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</si>
  <si>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</si>
  <si>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</si>
  <si>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</si>
  <si>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</si>
  <si>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</si>
  <si>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</si>
  <si>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Loganton, PA</t>
  </si>
  <si>
    <t>Schrack Farms Resources</t>
  </si>
  <si>
    <t>Seasonal Total</t>
  </si>
  <si>
    <t>July</t>
  </si>
  <si>
    <t>August</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</si>
  <si>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</si>
  <si>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</si>
  <si>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rFont val="Calibri"/>
        <family val="2"/>
        <scheme val="minor"/>
      </rPr>
      <t>5</t>
    </r>
  </si>
  <si>
    <r>
      <t>tons/ac</t>
    </r>
    <r>
      <rPr>
        <b/>
        <vertAlign val="superscript"/>
        <sz val="10"/>
        <color theme="1"/>
        <rFont val="Calibri"/>
        <family val="2"/>
        <scheme val="minor"/>
      </rPr>
      <t>6</t>
    </r>
  </si>
  <si>
    <r>
      <t>%</t>
    </r>
    <r>
      <rPr>
        <b/>
        <vertAlign val="superscript"/>
        <sz val="10"/>
        <color theme="1"/>
        <rFont val="Calibri"/>
        <family val="2"/>
        <scheme val="minor"/>
      </rPr>
      <t>7</t>
    </r>
  </si>
  <si>
    <t>91-97 day means</t>
  </si>
  <si>
    <t>98-103 day hybrids</t>
  </si>
  <si>
    <t>`</t>
  </si>
  <si>
    <t>98-103 day means</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</si>
  <si>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</si>
  <si>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</si>
  <si>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</si>
  <si>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</si>
  <si>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</si>
  <si>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</si>
  <si>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</si>
  <si>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</si>
  <si>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r>
      <rPr>
        <b/>
        <sz val="11"/>
        <rFont val="Calibri"/>
        <family val="2"/>
        <scheme val="minor"/>
      </rPr>
      <t>Cooperator:</t>
    </r>
    <r>
      <rPr>
        <sz val="11"/>
        <rFont val="Calibri"/>
        <family val="2"/>
        <scheme val="minor"/>
      </rPr>
      <t xml:space="preserve"> Schrack Farms</t>
    </r>
  </si>
  <si>
    <t>Kings Agriseeds</t>
  </si>
  <si>
    <t>Channel</t>
  </si>
  <si>
    <t>193-40VT4PRIB</t>
  </si>
  <si>
    <t>Dekalb</t>
  </si>
  <si>
    <t>DKC093-05RIB</t>
  </si>
  <si>
    <t>DKC098-55RIB</t>
  </si>
  <si>
    <t>DKC101-33RIB</t>
  </si>
  <si>
    <t>Chemgro</t>
  </si>
  <si>
    <t>6364PCE</t>
  </si>
  <si>
    <t>1 qt Atrazine, 5 fl oz Zidua, 8 fl oz Barrage HF, 32 fl oz Roundup PowerMax</t>
  </si>
  <si>
    <t xml:space="preserve">7286 gal/a         </t>
  </si>
  <si>
    <t>Corn</t>
  </si>
  <si>
    <t>No  till</t>
  </si>
  <si>
    <t xml:space="preserve">15 gal/ac UAN </t>
  </si>
  <si>
    <t>Defcon 4.67G</t>
  </si>
  <si>
    <t>June</t>
  </si>
  <si>
    <t>September</t>
  </si>
  <si>
    <t>https://climate.com</t>
  </si>
  <si>
    <t>http://climatesmartfarming.org</t>
  </si>
  <si>
    <t>This location had good emergence, with plants emerging very evenly. Weed control and fertility were good. There was some adult corn root worm present at harvest, but did not see much damage from them. As with all of our other fields, there was some tar spot, but nothing yield limiting.</t>
  </si>
  <si>
    <t>Hoegemeyer</t>
  </si>
  <si>
    <t>6371V</t>
  </si>
  <si>
    <t>Dyna-Gro</t>
  </si>
  <si>
    <t>D33SP06RIB</t>
  </si>
  <si>
    <t>Revere Seeds</t>
  </si>
  <si>
    <t>092-Y41 RIB</t>
  </si>
  <si>
    <t>RT 38T89</t>
  </si>
  <si>
    <t>195-40VT4PRIB</t>
  </si>
  <si>
    <t>6643PCE</t>
  </si>
  <si>
    <t>6653V</t>
  </si>
  <si>
    <t>Growmark</t>
  </si>
  <si>
    <t>FS 4665P RIB</t>
  </si>
  <si>
    <t>D36SP96RIB</t>
  </si>
  <si>
    <t>FS 4565F RIB</t>
  </si>
  <si>
    <t>RT 44T29</t>
  </si>
  <si>
    <t>Seedway</t>
  </si>
  <si>
    <t>SW 9595DV</t>
  </si>
  <si>
    <t>SW 9822VT</t>
  </si>
  <si>
    <t>102-S54 RIB</t>
  </si>
  <si>
    <t>NS</t>
  </si>
  <si>
    <t>PDMP Corn Silage Hybrid Testing Program 2026</t>
  </si>
  <si>
    <t>Early maturity (88-103) day RM silage hybrids in Loganton, PA</t>
  </si>
  <si>
    <t>88-97 day hybrids</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</si>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</sst>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11"/>
      <color theme="1"/>
      <name val="Calibri"/>
      <family val="2"/>
      <scheme val="minor"/>
    </font>
    <font>
      <sz val="8"/>
      <name val="Calibri"/>
      <family val="2"/>
      <scheme val="minor"/>
    </font>
    <font>
      <sz val="9"/>
      <name val="Calibri"/>
      <family val="2"/>
      <scheme val="minor"/>
    </font>
    <font>
      <b/>
      <sz val="28"/>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s>
  <borders count="25">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cellStyleXfs>
  <cellXfs count="218">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0" fillId="0" borderId="2" xfId="0" applyFont="1" applyBorder="1" applyAlignment="1">
      <alignment horizontal="center" vertical="center"/>
    </xf>
    <xf numFmtId="1" fontId="0" fillId="0" borderId="0" xfId="0" applyNumberFormat="1" applyAlignment="1">
      <alignment horizontal="center"/>
    </xf>
    <xf numFmtId="0" fontId="11" fillId="0" borderId="3"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8" fillId="0" borderId="8" xfId="0" applyNumberFormat="1" applyFont="1" applyBorder="1" applyAlignment="1">
      <alignment horizontal="center"/>
    </xf>
    <xf numFmtId="164" fontId="8" fillId="0" borderId="9" xfId="0" quotePrefix="1" applyNumberFormat="1" applyFont="1" applyBorder="1" applyAlignment="1">
      <alignment horizontal="center"/>
    </xf>
    <xf numFmtId="164" fontId="27" fillId="0" borderId="8" xfId="0" applyNumberFormat="1" applyFont="1" applyBorder="1" applyAlignment="1">
      <alignment horizontal="center"/>
    </xf>
    <xf numFmtId="164" fontId="8" fillId="0" borderId="8" xfId="0" applyNumberFormat="1" applyFont="1" applyBorder="1" applyAlignment="1">
      <alignment horizontal="center"/>
    </xf>
    <xf numFmtId="164" fontId="0" fillId="0" borderId="12" xfId="0" applyNumberFormat="1" applyBorder="1" applyAlignment="1">
      <alignment horizontal="center"/>
    </xf>
    <xf numFmtId="1" fontId="11" fillId="0" borderId="11"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1" xfId="0" applyFont="1" applyBorder="1" applyAlignment="1">
      <alignment vertical="center"/>
    </xf>
    <xf numFmtId="0" fontId="11" fillId="0" borderId="11" xfId="0" applyFont="1" applyBorder="1" applyAlignment="1">
      <alignment vertical="center"/>
    </xf>
    <xf numFmtId="0" fontId="0" fillId="0" borderId="11" xfId="0" applyBorder="1" applyAlignment="1">
      <alignment vertical="center"/>
    </xf>
    <xf numFmtId="1" fontId="0" fillId="0" borderId="12" xfId="0" applyNumberFormat="1" applyBorder="1" applyAlignment="1">
      <alignment horizontal="center" vertical="center"/>
    </xf>
    <xf numFmtId="0" fontId="17" fillId="0" borderId="12"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horizontal="left" vertical="center" wrapText="1"/>
    </xf>
    <xf numFmtId="1" fontId="11" fillId="0" borderId="12" xfId="0" applyNumberFormat="1" applyFont="1" applyBorder="1" applyAlignment="1">
      <alignment vertical="center"/>
    </xf>
    <xf numFmtId="1" fontId="11" fillId="0" borderId="11" xfId="0" applyNumberFormat="1" applyFont="1" applyBorder="1" applyAlignment="1">
      <alignment horizontal="left" vertical="center"/>
    </xf>
    <xf numFmtId="0" fontId="14" fillId="0" borderId="11" xfId="0" applyFont="1" applyBorder="1" applyAlignment="1">
      <alignment vertical="center"/>
    </xf>
    <xf numFmtId="0" fontId="0" fillId="0" borderId="0" xfId="0" applyAlignment="1">
      <alignment horizontal="left"/>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11" fillId="0" borderId="0" xfId="0" applyFont="1" applyAlignment="1">
      <alignment vertical="center"/>
    </xf>
    <xf numFmtId="165" fontId="0" fillId="0" borderId="0" xfId="0" applyNumberFormat="1" applyAlignment="1">
      <alignment horizontal="left" vertical="top" wrapText="1"/>
    </xf>
    <xf numFmtId="0" fontId="10" fillId="0" borderId="15" xfId="0" applyFont="1" applyBorder="1" applyAlignment="1">
      <alignment vertical="center"/>
    </xf>
    <xf numFmtId="0" fontId="5" fillId="0" borderId="10" xfId="0" applyFont="1" applyBorder="1" applyAlignment="1">
      <alignment vertical="center"/>
    </xf>
    <xf numFmtId="0" fontId="0" fillId="0" borderId="6" xfId="0" applyBorder="1"/>
    <xf numFmtId="0" fontId="0" fillId="4" borderId="0" xfId="0" applyFill="1" applyAlignment="1">
      <alignment vertical="center"/>
    </xf>
    <xf numFmtId="0" fontId="0" fillId="4" borderId="12" xfId="0" applyFill="1" applyBorder="1" applyAlignment="1">
      <alignment vertical="center"/>
    </xf>
    <xf numFmtId="0" fontId="0" fillId="4" borderId="0" xfId="0" applyFill="1"/>
    <xf numFmtId="0" fontId="0" fillId="4" borderId="12" xfId="0" applyFill="1" applyBorder="1"/>
    <xf numFmtId="0" fontId="8" fillId="0" borderId="8" xfId="0" applyFont="1" applyBorder="1" applyAlignment="1">
      <alignment horizontal="center"/>
    </xf>
    <xf numFmtId="1" fontId="0" fillId="2" borderId="0" xfId="0" applyNumberFormat="1" applyFill="1"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5" fillId="0" borderId="0" xfId="0" applyNumberFormat="1" applyFont="1" applyAlignment="1">
      <alignment horizontal="left" vertical="center"/>
    </xf>
    <xf numFmtId="0" fontId="10" fillId="0" borderId="0" xfId="0" applyFont="1" applyAlignment="1">
      <alignment vertical="center"/>
    </xf>
    <xf numFmtId="1" fontId="0" fillId="2" borderId="6" xfId="0" applyNumberFormat="1" applyFill="1" applyBorder="1" applyAlignment="1">
      <alignment horizontal="center" vertical="center"/>
    </xf>
    <xf numFmtId="0" fontId="0" fillId="2" borderId="6" xfId="0" applyFill="1" applyBorder="1" applyAlignment="1">
      <alignment vertical="center"/>
    </xf>
    <xf numFmtId="0" fontId="0" fillId="2" borderId="7"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2" xfId="0" applyFill="1" applyBorder="1" applyAlignment="1">
      <alignment vertical="center"/>
    </xf>
    <xf numFmtId="0" fontId="0" fillId="0" borderId="12" xfId="0" applyBorder="1"/>
    <xf numFmtId="1" fontId="0" fillId="2" borderId="12" xfId="0" applyNumberFormat="1" applyFill="1" applyBorder="1" applyAlignment="1">
      <alignment horizontal="center" vertical="center"/>
    </xf>
    <xf numFmtId="0" fontId="0" fillId="0" borderId="12" xfId="0" applyBorder="1" applyAlignment="1">
      <alignment vertical="center"/>
    </xf>
    <xf numFmtId="0" fontId="0" fillId="2" borderId="0" xfId="0" applyFill="1" applyAlignment="1">
      <alignment horizontal="left" vertical="top" wrapText="1"/>
    </xf>
    <xf numFmtId="0" fontId="0" fillId="2" borderId="12" xfId="0" applyFill="1" applyBorder="1" applyAlignment="1">
      <alignment horizontal="left" vertical="top" wrapText="1"/>
    </xf>
    <xf numFmtId="165" fontId="0" fillId="0" borderId="12" xfId="0" applyNumberFormat="1" applyBorder="1" applyAlignment="1">
      <alignment horizontal="left" vertical="top" wrapText="1"/>
    </xf>
    <xf numFmtId="1" fontId="0" fillId="2" borderId="8" xfId="0" applyNumberFormat="1" applyFill="1" applyBorder="1" applyAlignment="1">
      <alignment horizontal="center" vertical="center"/>
    </xf>
    <xf numFmtId="1" fontId="0" fillId="2" borderId="9" xfId="0" applyNumberFormat="1" applyFill="1" applyBorder="1" applyAlignment="1">
      <alignment horizontal="center" vertical="center"/>
    </xf>
    <xf numFmtId="0" fontId="0" fillId="2" borderId="6" xfId="0" applyFill="1" applyBorder="1" applyAlignment="1">
      <alignment horizontal="left" vertical="center"/>
    </xf>
    <xf numFmtId="0" fontId="17" fillId="0" borderId="0" xfId="0" applyFont="1"/>
    <xf numFmtId="0" fontId="0" fillId="2" borderId="0" xfId="0" applyFill="1" applyAlignment="1">
      <alignment horizontal="left"/>
    </xf>
    <xf numFmtId="49" fontId="0" fillId="2" borderId="0" xfId="0" applyNumberFormat="1" applyFill="1" applyAlignment="1">
      <alignment horizontal="left"/>
    </xf>
    <xf numFmtId="0" fontId="10" fillId="2" borderId="17" xfId="0" applyFont="1" applyFill="1" applyBorder="1" applyAlignment="1">
      <alignment vertical="center"/>
    </xf>
    <xf numFmtId="1" fontId="5" fillId="0" borderId="18" xfId="0" applyNumberFormat="1" applyFont="1" applyBorder="1" applyAlignment="1">
      <alignment horizontal="left" vertical="center"/>
    </xf>
    <xf numFmtId="0" fontId="10" fillId="2" borderId="18" xfId="0" applyFont="1" applyFill="1" applyBorder="1" applyAlignment="1">
      <alignment vertical="center"/>
    </xf>
    <xf numFmtId="0" fontId="10" fillId="0" borderId="18" xfId="0" applyFont="1" applyBorder="1" applyAlignment="1">
      <alignment horizontal="right" vertical="center"/>
    </xf>
    <xf numFmtId="1" fontId="5" fillId="2" borderId="18" xfId="0" applyNumberFormat="1" applyFont="1" applyFill="1" applyBorder="1" applyAlignment="1">
      <alignment horizontal="left" vertical="center"/>
    </xf>
    <xf numFmtId="0" fontId="10" fillId="0" borderId="18" xfId="0" applyFont="1" applyBorder="1" applyAlignment="1">
      <alignment vertical="center"/>
    </xf>
    <xf numFmtId="1" fontId="5" fillId="2" borderId="19" xfId="0" applyNumberFormat="1" applyFont="1" applyFill="1" applyBorder="1" applyAlignment="1">
      <alignment horizontal="left" vertical="center"/>
    </xf>
    <xf numFmtId="1" fontId="5" fillId="3" borderId="0" xfId="0" applyNumberFormat="1" applyFont="1" applyFill="1" applyAlignment="1">
      <alignment horizontal="left" vertical="center"/>
    </xf>
    <xf numFmtId="1" fontId="31" fillId="0" borderId="0" xfId="0" applyNumberFormat="1" applyFont="1" applyAlignment="1">
      <alignment horizontal="center" vertical="center"/>
    </xf>
    <xf numFmtId="1" fontId="5" fillId="0" borderId="0" xfId="0" applyNumberFormat="1" applyFont="1" applyAlignment="1">
      <alignment horizontal="center" vertical="center"/>
    </xf>
    <xf numFmtId="0" fontId="33" fillId="0" borderId="0" xfId="0" applyFont="1" applyAlignment="1">
      <alignment horizontal="left" wrapText="1"/>
    </xf>
    <xf numFmtId="0" fontId="33" fillId="0" borderId="0" xfId="0" applyFont="1"/>
    <xf numFmtId="0" fontId="32" fillId="0" borderId="0" xfId="0" applyFont="1"/>
    <xf numFmtId="1" fontId="5" fillId="0" borderId="3" xfId="0" applyNumberFormat="1" applyFont="1" applyBorder="1" applyAlignment="1">
      <alignment horizontal="left" vertical="center"/>
    </xf>
    <xf numFmtId="14" fontId="0" fillId="3" borderId="20" xfId="0" applyNumberFormat="1" applyFill="1" applyBorder="1" applyAlignment="1">
      <alignment horizontal="left"/>
    </xf>
    <xf numFmtId="0" fontId="0" fillId="0" borderId="8" xfId="0" applyBorder="1" applyAlignment="1">
      <alignment vertical="center"/>
    </xf>
    <xf numFmtId="0" fontId="0" fillId="0" borderId="8" xfId="0" applyBorder="1" applyAlignment="1">
      <alignment horizontal="left" vertical="center" wrapText="1"/>
    </xf>
    <xf numFmtId="0" fontId="0" fillId="0" borderId="0" xfId="0" applyAlignment="1">
      <alignment horizontal="left" vertical="center"/>
    </xf>
    <xf numFmtId="1" fontId="0" fillId="0" borderId="11" xfId="0" applyNumberFormat="1" applyBorder="1" applyAlignment="1">
      <alignment horizontal="left" vertical="center"/>
    </xf>
    <xf numFmtId="164" fontId="0" fillId="0" borderId="0" xfId="0" applyNumberFormat="1" applyAlignment="1">
      <alignment horizontal="left" vertical="center"/>
    </xf>
    <xf numFmtId="1" fontId="0" fillId="0" borderId="12" xfId="0" applyNumberFormat="1" applyBorder="1" applyAlignment="1">
      <alignment horizontal="left" vertical="center"/>
    </xf>
    <xf numFmtId="0" fontId="0" fillId="0" borderId="11" xfId="0" applyBorder="1"/>
    <xf numFmtId="0" fontId="0" fillId="0" borderId="8" xfId="0" applyBorder="1" applyAlignment="1">
      <alignment horizontal="center" vertical="center"/>
    </xf>
    <xf numFmtId="0" fontId="5" fillId="0" borderId="8" xfId="0" applyFont="1" applyBorder="1" applyAlignment="1">
      <alignment horizontal="right" vertical="center"/>
    </xf>
    <xf numFmtId="0" fontId="0" fillId="0" borderId="6" xfId="0" applyBorder="1" applyAlignment="1">
      <alignment horizontal="center" vertical="center" wrapText="1"/>
    </xf>
    <xf numFmtId="0" fontId="5" fillId="0" borderId="0" xfId="0" applyFont="1" applyAlignment="1">
      <alignment horizontal="right" vertical="center"/>
    </xf>
    <xf numFmtId="3" fontId="0" fillId="0" borderId="0" xfId="0" applyNumberFormat="1" applyAlignment="1">
      <alignment horizontal="center" vertical="center"/>
    </xf>
    <xf numFmtId="1" fontId="0" fillId="0" borderId="8" xfId="0" applyNumberFormat="1" applyBorder="1" applyAlignment="1">
      <alignment horizontal="center" vertical="center"/>
    </xf>
    <xf numFmtId="14" fontId="0" fillId="2" borderId="0" xfId="0" applyNumberFormat="1" applyFill="1" applyAlignment="1">
      <alignment horizontal="left"/>
    </xf>
    <xf numFmtId="0" fontId="5" fillId="0" borderId="21" xfId="0" applyFont="1" applyBorder="1"/>
    <xf numFmtId="0" fontId="0" fillId="0" borderId="22" xfId="0" applyBorder="1"/>
    <xf numFmtId="0" fontId="0" fillId="0" borderId="22" xfId="0" applyBorder="1" applyAlignment="1">
      <alignment horizontal="center"/>
    </xf>
    <xf numFmtId="164" fontId="5" fillId="0" borderId="6" xfId="0" applyNumberFormat="1" applyFont="1" applyBorder="1" applyAlignment="1">
      <alignment horizontal="center"/>
    </xf>
    <xf numFmtId="164" fontId="8" fillId="0" borderId="8" xfId="0" quotePrefix="1" applyNumberFormat="1" applyFont="1" applyBorder="1" applyAlignment="1">
      <alignment horizontal="center"/>
    </xf>
    <xf numFmtId="0" fontId="5" fillId="0" borderId="5" xfId="0" applyFont="1" applyBorder="1"/>
    <xf numFmtId="3" fontId="35" fillId="0" borderId="0" xfId="0" applyNumberFormat="1" applyFont="1" applyAlignment="1">
      <alignment horizontal="right" vertical="center"/>
    </xf>
    <xf numFmtId="164" fontId="35" fillId="0" borderId="13" xfId="0" applyNumberFormat="1" applyFont="1" applyBorder="1" applyAlignment="1">
      <alignment horizontal="center" vertical="center"/>
    </xf>
    <xf numFmtId="3" fontId="0" fillId="0" borderId="22" xfId="0" applyNumberFormat="1" applyBorder="1" applyAlignment="1">
      <alignment horizontal="center" vertical="center"/>
    </xf>
    <xf numFmtId="164" fontId="0" fillId="0" borderId="22" xfId="0" applyNumberFormat="1" applyBorder="1" applyAlignment="1">
      <alignment horizontal="center" vertical="center"/>
    </xf>
    <xf numFmtId="164" fontId="0" fillId="0" borderId="23" xfId="0" applyNumberFormat="1" applyBorder="1" applyAlignment="1">
      <alignment horizontal="center" vertical="center"/>
    </xf>
    <xf numFmtId="164" fontId="0" fillId="0" borderId="1" xfId="0" applyNumberFormat="1" applyBorder="1" applyAlignment="1">
      <alignment horizontal="center" vertical="center"/>
    </xf>
    <xf numFmtId="0" fontId="0" fillId="0" borderId="8" xfId="0" applyBorder="1" applyAlignment="1">
      <alignment horizontal="left" vertical="center"/>
    </xf>
    <xf numFmtId="1" fontId="0" fillId="0" borderId="8" xfId="0" applyNumberFormat="1" applyBorder="1" applyAlignment="1">
      <alignment horizontal="center" vertical="center" wrapText="1"/>
    </xf>
    <xf numFmtId="3" fontId="35" fillId="0" borderId="8" xfId="0" applyNumberFormat="1" applyFont="1" applyBorder="1" applyAlignment="1">
      <alignment horizontal="right" vertical="center"/>
    </xf>
    <xf numFmtId="0" fontId="0" fillId="0" borderId="13" xfId="0" applyBorder="1" applyAlignment="1">
      <alignment horizontal="left" vertical="center"/>
    </xf>
    <xf numFmtId="0" fontId="0" fillId="0" borderId="0" xfId="0" applyAlignment="1">
      <alignment horizontal="left" vertical="center" wrapText="1"/>
    </xf>
    <xf numFmtId="1" fontId="0" fillId="0" borderId="0" xfId="0" applyNumberFormat="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right" vertical="center"/>
    </xf>
    <xf numFmtId="0" fontId="5" fillId="0" borderId="16" xfId="0" applyFont="1" applyBorder="1" applyAlignment="1">
      <alignment horizontal="right" vertical="center"/>
    </xf>
    <xf numFmtId="0" fontId="0" fillId="0" borderId="11" xfId="0" applyBorder="1" applyAlignment="1">
      <alignment horizontal="center" vertical="center"/>
    </xf>
    <xf numFmtId="0" fontId="5" fillId="0" borderId="12" xfId="0" applyFont="1" applyBorder="1" applyAlignment="1">
      <alignment horizontal="right" vertical="center"/>
    </xf>
    <xf numFmtId="0" fontId="0" fillId="0" borderId="10" xfId="0" applyBorder="1" applyAlignment="1">
      <alignment horizontal="center" vertical="center"/>
    </xf>
    <xf numFmtId="0" fontId="5" fillId="0" borderId="9" xfId="0" applyFont="1" applyBorder="1" applyAlignment="1">
      <alignment horizontal="right" vertical="center"/>
    </xf>
    <xf numFmtId="1" fontId="0" fillId="0" borderId="0" xfId="0" applyNumberFormat="1"/>
    <xf numFmtId="164" fontId="35" fillId="0" borderId="14" xfId="0" applyNumberFormat="1" applyFont="1" applyBorder="1" applyAlignment="1">
      <alignment horizontal="center" vertical="center"/>
    </xf>
    <xf numFmtId="0" fontId="13" fillId="0" borderId="5" xfId="0" applyFont="1" applyBorder="1" applyAlignment="1">
      <alignment vertical="center"/>
    </xf>
    <xf numFmtId="0" fontId="3" fillId="0" borderId="6" xfId="0" applyFont="1" applyBorder="1" applyAlignment="1">
      <alignment vertical="center"/>
    </xf>
    <xf numFmtId="0" fontId="0" fillId="0" borderId="7" xfId="0"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0" fillId="0" borderId="9" xfId="0" applyBorder="1" applyAlignment="1">
      <alignment vertical="center"/>
    </xf>
    <xf numFmtId="164" fontId="31" fillId="0" borderId="0" xfId="0" applyNumberFormat="1" applyFont="1" applyAlignment="1">
      <alignment horizontal="center" vertical="center"/>
    </xf>
    <xf numFmtId="164" fontId="0" fillId="0" borderId="14" xfId="0" applyNumberFormat="1" applyBorder="1" applyAlignment="1">
      <alignment horizontal="center" vertical="center"/>
    </xf>
    <xf numFmtId="164" fontId="31" fillId="3" borderId="0" xfId="0" applyNumberFormat="1" applyFont="1" applyFill="1" applyAlignment="1">
      <alignment horizontal="center" vertical="center"/>
    </xf>
    <xf numFmtId="164" fontId="5" fillId="0" borderId="0" xfId="0" applyNumberFormat="1" applyFont="1" applyAlignment="1">
      <alignment horizontal="center" vertical="center"/>
    </xf>
    <xf numFmtId="0" fontId="4" fillId="0" borderId="8" xfId="1" applyBorder="1" applyAlignment="1">
      <alignment horizontal="left" vertical="top" wrapText="1"/>
    </xf>
    <xf numFmtId="0" fontId="4" fillId="0" borderId="9" xfId="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3" fillId="0" borderId="15" xfId="0" applyFont="1" applyBorder="1" applyAlignment="1">
      <alignment horizontal="left" vertic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33" fillId="0" borderId="0" xfId="0" applyFont="1" applyAlignment="1">
      <alignment horizontal="left" wrapText="1"/>
    </xf>
    <xf numFmtId="164" fontId="5" fillId="0" borderId="0" xfId="0" applyNumberFormat="1" applyFont="1" applyAlignment="1">
      <alignment horizontal="center" wrapText="1"/>
    </xf>
    <xf numFmtId="0" fontId="0" fillId="0" borderId="10"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5" fillId="0" borderId="5" xfId="0" applyFont="1" applyBorder="1" applyAlignment="1">
      <alignment horizontal="center"/>
    </xf>
    <xf numFmtId="0" fontId="5" fillId="0" borderId="11" xfId="0" applyFont="1" applyBorder="1" applyAlignment="1">
      <alignment horizontal="center"/>
    </xf>
    <xf numFmtId="0" fontId="5" fillId="0" borderId="10"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6" xfId="0" applyFont="1" applyBorder="1" applyAlignment="1">
      <alignment horizontal="center" wrapText="1"/>
    </xf>
    <xf numFmtId="0" fontId="5" fillId="0" borderId="8" xfId="0" applyFont="1" applyBorder="1" applyAlignment="1">
      <alignment horizontal="center" wrapText="1"/>
    </xf>
    <xf numFmtId="1" fontId="5" fillId="0" borderId="6" xfId="0" applyNumberFormat="1" applyFont="1" applyBorder="1" applyAlignment="1">
      <alignment horizontal="center"/>
    </xf>
    <xf numFmtId="1" fontId="5" fillId="0" borderId="0" xfId="0" applyNumberFormat="1" applyFont="1" applyAlignment="1">
      <alignment horizontal="center"/>
    </xf>
    <xf numFmtId="164" fontId="10" fillId="0" borderId="6" xfId="0" applyNumberFormat="1" applyFont="1" applyBorder="1" applyAlignment="1">
      <alignment horizontal="center" wrapText="1"/>
    </xf>
    <xf numFmtId="164" fontId="5" fillId="0" borderId="6" xfId="0" applyNumberFormat="1" applyFont="1" applyBorder="1" applyAlignment="1">
      <alignment horizontal="center" wrapText="1"/>
    </xf>
    <xf numFmtId="164" fontId="5" fillId="0" borderId="7" xfId="0" applyNumberFormat="1" applyFont="1" applyBorder="1" applyAlignment="1">
      <alignment horizontal="center" wrapText="1"/>
    </xf>
    <xf numFmtId="164" fontId="5" fillId="0" borderId="12" xfId="0" applyNumberFormat="1" applyFont="1" applyBorder="1" applyAlignment="1">
      <alignment horizontal="center"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11" xfId="0" applyFont="1" applyBorder="1" applyAlignment="1">
      <alignment horizontal="center" vertic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13" fillId="0" borderId="12" xfId="0" applyFont="1" applyBorder="1" applyAlignment="1">
      <alignment horizontal="center" vertical="center"/>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22" fillId="0" borderId="11" xfId="0" applyFont="1" applyBorder="1" applyAlignment="1">
      <alignment horizontal="left" vertical="top" wrapText="1"/>
    </xf>
    <xf numFmtId="0" fontId="22" fillId="0" borderId="0" xfId="0" applyFont="1" applyAlignment="1">
      <alignment horizontal="left" vertical="top" wrapText="1"/>
    </xf>
    <xf numFmtId="0" fontId="22" fillId="0" borderId="12" xfId="0" applyFont="1" applyBorder="1" applyAlignment="1">
      <alignment horizontal="left" vertical="top" wrapText="1"/>
    </xf>
    <xf numFmtId="0" fontId="25" fillId="0" borderId="11" xfId="0" applyFont="1" applyBorder="1" applyAlignment="1">
      <alignment horizontal="center" vertical="center"/>
    </xf>
    <xf numFmtId="0" fontId="25" fillId="0" borderId="0" xfId="0" applyFont="1" applyAlignment="1">
      <alignment horizontal="center" vertical="center"/>
    </xf>
    <xf numFmtId="0" fontId="25" fillId="0" borderId="12" xfId="0" applyFont="1" applyBorder="1" applyAlignment="1">
      <alignment horizontal="center" vertical="center"/>
    </xf>
    <xf numFmtId="0" fontId="22" fillId="0" borderId="10" xfId="0" applyFont="1" applyBorder="1" applyAlignment="1">
      <alignment horizontal="left" vertical="top" wrapText="1"/>
    </xf>
    <xf numFmtId="0" fontId="22" fillId="0" borderId="8" xfId="0" applyFont="1" applyBorder="1" applyAlignment="1">
      <alignment horizontal="left" vertical="top" wrapText="1"/>
    </xf>
    <xf numFmtId="0" fontId="22" fillId="0" borderId="9" xfId="0" applyFont="1" applyBorder="1" applyAlignment="1">
      <alignment horizontal="left" vertical="top" wrapText="1"/>
    </xf>
    <xf numFmtId="0" fontId="0" fillId="0" borderId="2" xfId="0" applyBorder="1"/>
    <xf numFmtId="0" fontId="5" fillId="0" borderId="5" xfId="0" applyFont="1" applyBorder="1" applyAlignment="1">
      <alignment vertical="center"/>
    </xf>
    <xf numFmtId="0" fontId="4" fillId="0" borderId="6" xfId="1" applyFill="1" applyBorder="1"/>
    <xf numFmtId="0" fontId="0" fillId="0" borderId="6" xfId="0" applyBorder="1"/>
    <xf numFmtId="0" fontId="0" fillId="0" borderId="7" xfId="0" applyBorder="1"/>
    <xf numFmtId="164" fontId="5" fillId="0" borderId="6"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9" xfId="0" applyNumberFormat="1" applyFont="1" applyBorder="1" applyAlignment="1">
      <alignment horizontal="center" vertical="center"/>
    </xf>
    <xf numFmtId="164" fontId="35" fillId="0" borderId="24" xfId="0" applyNumberFormat="1"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3" fontId="0" fillId="0" borderId="2" xfId="0" applyNumberFormat="1" applyBorder="1" applyAlignment="1">
      <alignment horizontal="center" vertical="center"/>
    </xf>
    <xf numFmtId="3" fontId="0" fillId="0" borderId="0" xfId="0" applyNumberFormat="1" applyFill="1" applyAlignment="1">
      <alignment horizontal="center" vertical="center"/>
    </xf>
    <xf numFmtId="3" fontId="0" fillId="0" borderId="2" xfId="0" applyNumberFormat="1" applyFill="1" applyBorder="1" applyAlignment="1">
      <alignment horizontal="center" vertical="center"/>
    </xf>
    <xf numFmtId="164" fontId="0" fillId="0" borderId="0" xfId="0" applyNumberFormat="1" applyFill="1" applyAlignment="1">
      <alignment horizontal="center" vertical="center"/>
    </xf>
  </cellXfs>
  <cellStyles count="6">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4" xfId="4" xr:uid="{00000000-0005-0000-0000-000006000000}"/>
  </cellStyles>
  <dxfs count="49">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theme="3" tint="0.59999389629810485"/>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8"/>
    </tableStyle>
    <tableStyle name="Table Style 1 2" pivot="0" count="1" xr9:uid="{00000000-0011-0000-FFFF-FFFF01000000}">
      <tableStyleElement type="first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7" name="Rectangle 6">
          <a:extLst>
            <a:ext uri="{FF2B5EF4-FFF2-40B4-BE49-F238E27FC236}">
              <a16:creationId xmlns:a16="http://schemas.microsoft.com/office/drawing/2014/main" id="{9217DB4A-DED9-444C-A9A5-97700D578B9B}"/>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8" name="Picture 7" descr="Corn">
          <a:extLst>
            <a:ext uri="{FF2B5EF4-FFF2-40B4-BE49-F238E27FC236}">
              <a16:creationId xmlns:a16="http://schemas.microsoft.com/office/drawing/2014/main" id="{84D9F539-7263-47ED-88F2-D2DC3B190D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4</xdr:row>
      <xdr:rowOff>0</xdr:rowOff>
    </xdr:to>
    <xdr:grpSp>
      <xdr:nvGrpSpPr>
        <xdr:cNvPr id="2" name="Group 6">
          <a:extLst>
            <a:ext uri="{FF2B5EF4-FFF2-40B4-BE49-F238E27FC236}">
              <a16:creationId xmlns:a16="http://schemas.microsoft.com/office/drawing/2014/main" id="{3E561D04-7572-4BE6-8E1A-BBA0B4B8F436}"/>
            </a:ext>
          </a:extLst>
        </xdr:cNvPr>
        <xdr:cNvGrpSpPr>
          <a:grpSpLocks/>
        </xdr:cNvGrpSpPr>
      </xdr:nvGrpSpPr>
      <xdr:grpSpPr bwMode="auto">
        <a:xfrm>
          <a:off x="9814560" y="81105"/>
          <a:ext cx="2281428" cy="1125903"/>
          <a:chOff x="2344464" y="114300"/>
          <a:chExt cx="1575638" cy="968692"/>
        </a:xfrm>
      </xdr:grpSpPr>
      <xdr:pic>
        <xdr:nvPicPr>
          <xdr:cNvPr id="3" name="Picture 7">
            <a:extLst>
              <a:ext uri="{FF2B5EF4-FFF2-40B4-BE49-F238E27FC236}">
                <a16:creationId xmlns:a16="http://schemas.microsoft.com/office/drawing/2014/main" id="{41D81CC1-75C0-F7D6-DE62-912B6DF5E9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A7A34533-49E2-1F45-C4D3-40D6AF42A7C3}"/>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8CD02420-7E6D-28D4-EBFF-97B90039C1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7C3448A5-5731-62BF-1515-083D30C002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60294787-76A7-A91F-07E3-24FD37C8E755}"/>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80487CFB-707D-4943-B31C-9EA2CDEE6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1:C26" totalsRowShown="0" headerRowDxfId="46" headerRowBorderDxfId="45" tableBorderDxfId="44">
  <tableColumns count="3">
    <tableColumn id="1" xr3:uid="{85533014-40F5-45CA-9EA7-C396FD37E505}" name="Month" dataDxfId="43"/>
    <tableColumn id="2" xr3:uid="{8A79F74D-1745-4011-88C2-504A6EDBDC1F}" name="Precip. In." dataDxfId="42"/>
    <tableColumn id="3" xr3:uid="{EA339F6A-360A-449E-848E-8022A5B29855}" name="GDD" dataDxfId="41"/>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9F52FE-C8CD-4B8F-A667-056A60664413}" name="Table1" displayName="Table1" ref="A10:S35" headerRowCount="0" totalsRowShown="0" headerRowDxfId="40" dataDxfId="39" tableBorderDxfId="38">
  <tableColumns count="19">
    <tableColumn id="1" xr3:uid="{D4F3D13D-7F0E-4A37-BC73-802F998F9659}" name="Column1" headerRowDxfId="37" dataDxfId="36"/>
    <tableColumn id="2" xr3:uid="{98C2D57D-F76D-46B9-9ADC-32240AE18137}" name="Column2" headerRowDxfId="35" dataDxfId="34"/>
    <tableColumn id="3" xr3:uid="{B382BE17-DF70-4ADB-B649-E3C7152E0D9C}" name="Column3" headerRowDxfId="33" dataDxfId="32"/>
    <tableColumn id="4" xr3:uid="{89622668-773F-4AA9-8FF8-7908F788980D}" name="Column4" headerRowDxfId="31" dataDxfId="30"/>
    <tableColumn id="5" xr3:uid="{AAF8DE2D-4F19-40B5-8BB6-F568423FF728}" name="Column5" headerRowDxfId="29" dataDxfId="28"/>
    <tableColumn id="6" xr3:uid="{F66754DF-A661-413C-9112-332D5136FBEC}" name="Column6" headerRowDxfId="27" dataDxfId="26"/>
    <tableColumn id="7" xr3:uid="{71B02A61-C1BF-4D3B-A846-2EF5F3E75FE7}" name="Column7" headerRowDxfId="25" dataDxfId="24"/>
    <tableColumn id="8" xr3:uid="{C55EE0AF-7C56-4399-A3E1-E1478B8AEA4A}" name="Column8" headerRowDxfId="23" dataDxfId="22"/>
    <tableColumn id="9" xr3:uid="{7AD4037E-F636-4772-9831-B5BEF4F08716}" name="Column9" headerRowDxfId="21" dataDxfId="20"/>
    <tableColumn id="10" xr3:uid="{D5EDC132-C3FF-465D-9246-C0A27E81C48F}" name="Column10" headerRowDxfId="19" dataDxfId="18"/>
    <tableColumn id="11" xr3:uid="{2A4F0439-CA66-49E1-A7F9-1E8C815E0FB4}" name="Column11" headerRowDxfId="17" dataDxfId="16"/>
    <tableColumn id="12" xr3:uid="{392FDBF0-B322-4597-ADBD-F761B05642FA}" name="Column12" headerRowDxfId="15" dataDxfId="14"/>
    <tableColumn id="13" xr3:uid="{E206E9E6-54CF-43FF-933C-53F72B414860}" name="Column13" headerRowDxfId="13" dataDxfId="12"/>
    <tableColumn id="14" xr3:uid="{FCA3D572-6667-4EB3-B3AE-4FB76C8BD401}" name="Column14" headerRowDxfId="11" dataDxfId="10"/>
    <tableColumn id="15" xr3:uid="{C3B6EB98-DDA5-4E98-9E88-F6E73ACEAFE6}" name="Column15" headerRowDxfId="9" dataDxfId="8"/>
    <tableColumn id="16" xr3:uid="{81AD19A0-A073-428D-A6D0-AFFD4BC0A689}" name="Column16" headerRowDxfId="7" dataDxfId="6"/>
    <tableColumn id="17" xr3:uid="{ED7C2133-EEE9-438F-9098-1A7F442B9CAA}" name="Column17" headerRowDxfId="5" dataDxfId="4"/>
    <tableColumn id="18" xr3:uid="{CA0BCD14-E68C-427B-8116-6318295358B2}" name="Column18" headerRowDxfId="3" dataDxfId="2"/>
    <tableColumn id="19" xr3:uid="{B49E1001-A157-4AC9-96BC-5D9CCA5AEF31}" name="Column19" headerRowDxfId="1" dataDxfId="0"/>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L1" sqref="L1"/>
    </sheetView>
  </sheetViews>
  <sheetFormatPr defaultColWidth="8.85546875" defaultRowHeight="15" x14ac:dyDescent="0.25"/>
  <sheetData>
    <row r="16" ht="15" customHeight="1" x14ac:dyDescent="0.25"/>
    <row r="18" spans="1:11" x14ac:dyDescent="0.25">
      <c r="A18" s="84"/>
      <c r="B18" s="84"/>
      <c r="C18" s="84"/>
      <c r="D18" s="84"/>
      <c r="E18" s="84"/>
      <c r="F18" s="84"/>
      <c r="G18" s="84"/>
      <c r="H18" s="84"/>
      <c r="I18" s="84"/>
      <c r="J18" s="84"/>
      <c r="K18" s="84"/>
    </row>
    <row r="19" spans="1:11" x14ac:dyDescent="0.25">
      <c r="A19" s="85"/>
    </row>
    <row r="20" spans="1:11" x14ac:dyDescent="0.25">
      <c r="A20" s="85"/>
    </row>
    <row r="21" spans="1:11" x14ac:dyDescent="0.25">
      <c r="A21" s="85"/>
    </row>
    <row r="23" spans="1:11" x14ac:dyDescent="0.25">
      <c r="A23" s="86"/>
    </row>
    <row r="24" spans="1:11" x14ac:dyDescent="0.25">
      <c r="A24" s="86"/>
    </row>
    <row r="25" spans="1:11" x14ac:dyDescent="0.25">
      <c r="A25" s="86"/>
    </row>
    <row r="26" spans="1:11" x14ac:dyDescent="0.25">
      <c r="A26" s="86"/>
    </row>
    <row r="27" spans="1:11" x14ac:dyDescent="0.25">
      <c r="A27" s="86"/>
    </row>
    <row r="28" spans="1:11" x14ac:dyDescent="0.25">
      <c r="A28" s="86"/>
    </row>
    <row r="29" spans="1:11" x14ac:dyDescent="0.25">
      <c r="A29" s="86"/>
    </row>
    <row r="30" spans="1:11" x14ac:dyDescent="0.25">
      <c r="A30" s="86"/>
    </row>
    <row r="31" spans="1:11" x14ac:dyDescent="0.25">
      <c r="A31" s="86"/>
    </row>
    <row r="32" spans="1:11" x14ac:dyDescent="0.25">
      <c r="A32" s="86"/>
    </row>
    <row r="33" spans="1:1" x14ac:dyDescent="0.25">
      <c r="A33" s="86"/>
    </row>
    <row r="34" spans="1:1" x14ac:dyDescent="0.25">
      <c r="A34" s="86"/>
    </row>
    <row r="35" spans="1:1" x14ac:dyDescent="0.25">
      <c r="A35" s="86"/>
    </row>
    <row r="36" spans="1:1" x14ac:dyDescent="0.25">
      <c r="A36" s="86"/>
    </row>
    <row r="37" spans="1:1" x14ac:dyDescent="0.25">
      <c r="A37" s="86"/>
    </row>
    <row r="38" spans="1:1" x14ac:dyDescent="0.25">
      <c r="A38" s="86"/>
    </row>
    <row r="39" spans="1:1" x14ac:dyDescent="0.25">
      <c r="A39" s="86"/>
    </row>
    <row r="40" spans="1:1" x14ac:dyDescent="0.25">
      <c r="A40" s="86"/>
    </row>
    <row r="43" spans="1:1" x14ac:dyDescent="0.25">
      <c r="A43" s="86"/>
    </row>
    <row r="45" spans="1:1" x14ac:dyDescent="0.25">
      <c r="A45" s="86"/>
    </row>
    <row r="50" spans="1:11" ht="15" customHeight="1" x14ac:dyDescent="0.25">
      <c r="A50" s="157" t="s">
        <v>124</v>
      </c>
      <c r="B50" s="157"/>
      <c r="C50" s="157"/>
      <c r="D50" s="157"/>
      <c r="E50" s="157"/>
      <c r="F50" s="157"/>
      <c r="G50" s="157"/>
      <c r="H50" s="157"/>
      <c r="I50" s="157"/>
      <c r="J50" s="157"/>
      <c r="K50" s="157"/>
    </row>
    <row r="51" spans="1:11" ht="27.75" customHeight="1" x14ac:dyDescent="0.25">
      <c r="A51" s="157"/>
      <c r="B51" s="157"/>
      <c r="C51" s="157"/>
      <c r="D51" s="157"/>
      <c r="E51" s="157"/>
      <c r="F51" s="157"/>
      <c r="G51" s="157"/>
      <c r="H51" s="157"/>
      <c r="I51" s="157"/>
      <c r="J51" s="157"/>
      <c r="K51" s="157"/>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9"/>
  <sheetViews>
    <sheetView showGridLines="0" workbookViewId="0">
      <selection activeCell="G1" sqref="G1"/>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8.75" x14ac:dyDescent="0.25">
      <c r="A1" s="131" t="s">
        <v>4</v>
      </c>
      <c r="B1" s="132"/>
      <c r="C1" s="132"/>
      <c r="D1" s="132"/>
      <c r="E1" s="122"/>
      <c r="F1" s="133"/>
    </row>
    <row r="2" spans="1:8" ht="15.75" thickBot="1" x14ac:dyDescent="0.3">
      <c r="A2" s="134"/>
      <c r="B2" s="135"/>
      <c r="C2" s="135"/>
      <c r="D2" s="135"/>
      <c r="E2" s="89"/>
      <c r="F2" s="136"/>
    </row>
    <row r="3" spans="1:8" x14ac:dyDescent="0.25">
      <c r="A3" s="74" t="s">
        <v>24</v>
      </c>
      <c r="B3" s="70" t="s">
        <v>58</v>
      </c>
      <c r="C3" s="56"/>
      <c r="D3" s="57"/>
      <c r="E3" s="57"/>
      <c r="F3" s="58"/>
    </row>
    <row r="4" spans="1:8" x14ac:dyDescent="0.25">
      <c r="A4" s="75" t="s">
        <v>5</v>
      </c>
      <c r="B4" s="31" t="s">
        <v>59</v>
      </c>
      <c r="C4" s="45"/>
      <c r="D4" s="45"/>
      <c r="E4" s="45"/>
      <c r="F4" s="24"/>
    </row>
    <row r="5" spans="1:8" x14ac:dyDescent="0.25">
      <c r="A5" s="76" t="s">
        <v>6</v>
      </c>
      <c r="B5" s="102">
        <v>46175</v>
      </c>
      <c r="C5" s="59"/>
      <c r="D5" s="60"/>
      <c r="E5" s="60"/>
      <c r="F5" s="61"/>
    </row>
    <row r="6" spans="1:8" x14ac:dyDescent="0.25">
      <c r="A6" s="75" t="s">
        <v>7</v>
      </c>
      <c r="C6" s="45"/>
      <c r="D6" s="45"/>
      <c r="E6" s="45"/>
      <c r="F6" s="24"/>
      <c r="H6" s="16"/>
    </row>
    <row r="7" spans="1:8" x14ac:dyDescent="0.25">
      <c r="A7" s="76" t="s">
        <v>52</v>
      </c>
      <c r="B7" s="143" t="s">
        <v>90</v>
      </c>
      <c r="C7" s="143"/>
      <c r="D7" s="143"/>
      <c r="E7" s="143"/>
      <c r="F7" s="144"/>
    </row>
    <row r="8" spans="1:8" x14ac:dyDescent="0.25">
      <c r="A8" s="77" t="s">
        <v>19</v>
      </c>
      <c r="B8" s="71"/>
      <c r="F8" s="62"/>
    </row>
    <row r="9" spans="1:8" x14ac:dyDescent="0.25">
      <c r="A9" s="78" t="s">
        <v>8</v>
      </c>
      <c r="B9" s="72" t="s">
        <v>92</v>
      </c>
      <c r="C9" s="44"/>
      <c r="D9" s="44"/>
      <c r="E9" s="44"/>
      <c r="F9" s="63"/>
    </row>
    <row r="10" spans="1:8" x14ac:dyDescent="0.25">
      <c r="A10" s="79" t="s">
        <v>20</v>
      </c>
      <c r="B10" s="31" t="s">
        <v>93</v>
      </c>
      <c r="C10" s="1"/>
      <c r="D10" s="1"/>
      <c r="E10" s="1"/>
      <c r="F10" s="64"/>
    </row>
    <row r="11" spans="1:8" x14ac:dyDescent="0.25">
      <c r="A11" s="78" t="s">
        <v>9</v>
      </c>
      <c r="B11" s="73" t="s">
        <v>94</v>
      </c>
      <c r="C11" s="44"/>
      <c r="D11" s="44"/>
      <c r="E11" s="44"/>
      <c r="F11" s="63"/>
    </row>
    <row r="12" spans="1:8" x14ac:dyDescent="0.25">
      <c r="A12" s="79" t="s">
        <v>10</v>
      </c>
      <c r="B12" s="31" t="s">
        <v>95</v>
      </c>
      <c r="C12" s="34"/>
      <c r="D12" s="1"/>
      <c r="E12" s="1"/>
      <c r="F12" s="64"/>
    </row>
    <row r="13" spans="1:8" x14ac:dyDescent="0.25">
      <c r="A13" s="78" t="s">
        <v>11</v>
      </c>
      <c r="B13" s="72" t="s">
        <v>91</v>
      </c>
      <c r="C13" s="65"/>
      <c r="D13" s="65"/>
      <c r="E13" s="65"/>
      <c r="F13" s="66"/>
    </row>
    <row r="14" spans="1:8" x14ac:dyDescent="0.25">
      <c r="A14" s="79" t="s">
        <v>12</v>
      </c>
      <c r="C14" s="35"/>
      <c r="D14" s="35"/>
      <c r="E14" s="35"/>
      <c r="F14" s="67"/>
    </row>
    <row r="15" spans="1:8" ht="15.75" thickBot="1" x14ac:dyDescent="0.3">
      <c r="A15" s="80" t="s">
        <v>13</v>
      </c>
      <c r="B15" s="88">
        <v>46294</v>
      </c>
      <c r="C15" s="68"/>
      <c r="D15" s="68"/>
      <c r="E15" s="68"/>
      <c r="F15" s="69"/>
    </row>
    <row r="16" spans="1:8" ht="18.75" customHeight="1" x14ac:dyDescent="0.25">
      <c r="A16" s="145" t="s">
        <v>18</v>
      </c>
      <c r="B16" s="146"/>
      <c r="C16" s="146"/>
      <c r="D16" s="146"/>
      <c r="E16" s="146"/>
      <c r="F16" s="147"/>
    </row>
    <row r="17" spans="1:11" x14ac:dyDescent="0.25">
      <c r="A17" s="148" t="s">
        <v>100</v>
      </c>
      <c r="B17" s="149"/>
      <c r="C17" s="149"/>
      <c r="D17" s="149"/>
      <c r="E17" s="149"/>
      <c r="F17" s="150"/>
    </row>
    <row r="18" spans="1:11" ht="18.75" customHeight="1" x14ac:dyDescent="0.25">
      <c r="A18" s="148"/>
      <c r="B18" s="149"/>
      <c r="C18" s="149"/>
      <c r="D18" s="149"/>
      <c r="E18" s="149"/>
      <c r="F18" s="150"/>
    </row>
    <row r="19" spans="1:11" ht="30.75" customHeight="1" thickBot="1" x14ac:dyDescent="0.3">
      <c r="A19" s="151"/>
      <c r="B19" s="152"/>
      <c r="C19" s="152"/>
      <c r="D19" s="152"/>
      <c r="E19" s="152"/>
      <c r="F19" s="153"/>
    </row>
    <row r="20" spans="1:11" ht="18.75" x14ac:dyDescent="0.25">
      <c r="A20" s="154" t="s">
        <v>21</v>
      </c>
      <c r="B20" s="155"/>
      <c r="C20" s="156"/>
      <c r="D20" s="39"/>
      <c r="E20" s="39"/>
      <c r="F20" s="40"/>
      <c r="K20" s="16"/>
    </row>
    <row r="21" spans="1:11" x14ac:dyDescent="0.25">
      <c r="A21" s="36" t="s">
        <v>14</v>
      </c>
      <c r="B21" s="4" t="s">
        <v>49</v>
      </c>
      <c r="C21" s="4" t="s">
        <v>15</v>
      </c>
      <c r="D21" s="39"/>
      <c r="E21" s="39"/>
      <c r="F21" s="40"/>
    </row>
    <row r="22" spans="1:11" x14ac:dyDescent="0.25">
      <c r="A22" s="81" t="s">
        <v>96</v>
      </c>
      <c r="B22" s="139">
        <v>3.7</v>
      </c>
      <c r="C22" s="82">
        <v>472</v>
      </c>
      <c r="D22" s="41"/>
      <c r="E22" s="41"/>
      <c r="F22" s="42"/>
    </row>
    <row r="23" spans="1:11" x14ac:dyDescent="0.25">
      <c r="A23" s="54" t="s">
        <v>61</v>
      </c>
      <c r="B23" s="137">
        <v>3.3</v>
      </c>
      <c r="C23" s="82">
        <v>643</v>
      </c>
      <c r="D23" s="41"/>
      <c r="E23" s="39"/>
      <c r="F23" s="40"/>
    </row>
    <row r="24" spans="1:11" x14ac:dyDescent="0.25">
      <c r="A24" s="55" t="s">
        <v>62</v>
      </c>
      <c r="B24" s="139">
        <v>5.7</v>
      </c>
      <c r="C24" s="82">
        <v>550</v>
      </c>
      <c r="D24" s="41"/>
      <c r="E24" s="39"/>
      <c r="F24" s="40"/>
    </row>
    <row r="25" spans="1:11" x14ac:dyDescent="0.25">
      <c r="A25" s="87" t="s">
        <v>97</v>
      </c>
      <c r="B25" s="46">
        <v>7.4</v>
      </c>
      <c r="C25" s="45">
        <v>330</v>
      </c>
      <c r="D25" s="41"/>
      <c r="E25" s="39"/>
      <c r="F25" s="40"/>
    </row>
    <row r="26" spans="1:11" ht="15.75" thickBot="1" x14ac:dyDescent="0.3">
      <c r="A26" s="54" t="s">
        <v>60</v>
      </c>
      <c r="B26" s="140">
        <v>20.100000000000001</v>
      </c>
      <c r="C26" s="83">
        <v>1995</v>
      </c>
      <c r="D26" s="39"/>
      <c r="E26" s="39"/>
      <c r="F26" s="40"/>
    </row>
    <row r="27" spans="1:11" x14ac:dyDescent="0.25">
      <c r="A27" s="203" t="s">
        <v>16</v>
      </c>
      <c r="B27" s="204" t="s">
        <v>98</v>
      </c>
      <c r="C27" s="205"/>
      <c r="D27" s="205"/>
      <c r="E27" s="205"/>
      <c r="F27" s="206"/>
    </row>
    <row r="28" spans="1:11" ht="15.75" thickBot="1" x14ac:dyDescent="0.3">
      <c r="A28" s="37" t="s">
        <v>17</v>
      </c>
      <c r="B28" s="141" t="s">
        <v>99</v>
      </c>
      <c r="C28" s="141"/>
      <c r="D28" s="141"/>
      <c r="E28" s="141"/>
      <c r="F28" s="142"/>
    </row>
    <row r="29" spans="1:11" x14ac:dyDescent="0.25">
      <c r="B29" s="38"/>
      <c r="K29" s="16"/>
    </row>
  </sheetData>
  <mergeCells count="6">
    <mergeCell ref="B27:F27"/>
    <mergeCell ref="B28:F28"/>
    <mergeCell ref="B7:F7"/>
    <mergeCell ref="A16:F16"/>
    <mergeCell ref="A17:F19"/>
    <mergeCell ref="A20:C20"/>
  </mergeCells>
  <phoneticPr fontId="32" type="noConversion"/>
  <hyperlinks>
    <hyperlink ref="B28" r:id="rId1" xr:uid="{E9C3EDF0-671C-421D-935E-9E6C61B93595}"/>
    <hyperlink ref="B27" r:id="rId2" xr:uid="{11C42F3B-9E01-4410-886B-F307FE1F0227}"/>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sheetPr>
    <pageSetUpPr fitToPage="1"/>
  </sheetPr>
  <dimension ref="A1:T46"/>
  <sheetViews>
    <sheetView showGridLines="0" zoomScale="90" zoomScaleNormal="90" workbookViewId="0">
      <pane ySplit="8" topLeftCell="A9" activePane="bottomLeft" state="frozen"/>
      <selection pane="bottomLeft" activeCell="T1" sqref="T1"/>
    </sheetView>
  </sheetViews>
  <sheetFormatPr defaultRowHeight="15" x14ac:dyDescent="0.25"/>
  <cols>
    <col min="1" max="1" width="20.140625" customWidth="1"/>
    <col min="2" max="2" width="16.5703125" customWidth="1"/>
    <col min="3" max="3" width="6.7109375" bestFit="1" customWidth="1"/>
    <col min="4" max="4" width="11" style="129" customWidth="1"/>
    <col min="5" max="5" width="11" customWidth="1"/>
    <col min="6" max="6" width="7.5703125" style="9" customWidth="1"/>
    <col min="7" max="7" width="9" style="9" customWidth="1"/>
    <col min="8" max="8" width="7.140625" style="9" customWidth="1"/>
    <col min="9" max="9" width="5.42578125" style="9" bestFit="1" customWidth="1"/>
    <col min="10" max="10" width="6.42578125" style="9" bestFit="1" customWidth="1"/>
    <col min="11" max="11" width="5.42578125" style="9" bestFit="1" customWidth="1"/>
    <col min="12" max="12" width="7.5703125" style="9" bestFit="1" customWidth="1"/>
    <col min="13" max="13" width="6.85546875" style="9" customWidth="1"/>
    <col min="14" max="14" width="7.7109375" style="9" customWidth="1"/>
    <col min="15" max="15" width="9" style="9" customWidth="1"/>
    <col min="16" max="16" width="8.140625" style="9" customWidth="1"/>
    <col min="17" max="17" width="7.28515625" style="9" customWidth="1"/>
    <col min="18" max="18" width="8" style="9" customWidth="1"/>
    <col min="19" max="19" width="8.7109375" style="9" customWidth="1"/>
  </cols>
  <sheetData>
    <row r="1" spans="1:20" ht="46.5" customHeight="1" x14ac:dyDescent="0.25">
      <c r="A1" s="164" t="s">
        <v>121</v>
      </c>
      <c r="B1" s="165"/>
      <c r="C1" s="165"/>
      <c r="D1" s="165"/>
      <c r="E1" s="165"/>
      <c r="F1" s="165"/>
      <c r="G1" s="165"/>
      <c r="H1" s="165"/>
      <c r="I1" s="165"/>
      <c r="J1" s="165"/>
      <c r="K1" s="165"/>
      <c r="L1" s="165"/>
      <c r="M1" s="165"/>
      <c r="N1" s="165"/>
      <c r="O1" s="165"/>
      <c r="P1" s="165"/>
      <c r="Q1" s="165"/>
      <c r="R1" s="165"/>
      <c r="S1" s="166"/>
    </row>
    <row r="2" spans="1:20" ht="18.75" x14ac:dyDescent="0.25">
      <c r="A2" s="21" t="s">
        <v>122</v>
      </c>
      <c r="B2" s="19"/>
      <c r="C2" s="19"/>
      <c r="D2" s="5"/>
      <c r="E2" s="20"/>
      <c r="F2" s="2"/>
      <c r="G2" s="2"/>
      <c r="H2" s="2"/>
      <c r="I2" s="2"/>
      <c r="J2" s="3"/>
      <c r="K2" s="3"/>
      <c r="L2" s="3"/>
      <c r="M2" s="3"/>
      <c r="N2" s="3"/>
      <c r="O2" s="3"/>
      <c r="P2" s="2"/>
      <c r="Q2" s="2"/>
      <c r="R2" s="3"/>
      <c r="S2" s="14"/>
    </row>
    <row r="3" spans="1:20" x14ac:dyDescent="0.25">
      <c r="A3" s="22" t="s">
        <v>48</v>
      </c>
      <c r="B3" s="20"/>
      <c r="C3" s="20"/>
      <c r="D3" s="5"/>
      <c r="E3" s="20"/>
      <c r="F3" s="3"/>
      <c r="G3" s="3"/>
      <c r="H3" s="3"/>
      <c r="I3" s="3"/>
      <c r="J3" s="3"/>
      <c r="K3" s="3"/>
      <c r="L3" s="3"/>
      <c r="M3" s="3"/>
      <c r="N3" s="3"/>
      <c r="O3" s="3"/>
      <c r="P3" s="3"/>
      <c r="Q3" s="3"/>
      <c r="R3" s="3"/>
      <c r="S3" s="14"/>
    </row>
    <row r="4" spans="1:20" ht="18" customHeight="1" thickBot="1" x14ac:dyDescent="0.3">
      <c r="A4" s="22" t="s">
        <v>80</v>
      </c>
      <c r="B4" s="6"/>
      <c r="C4" s="20"/>
      <c r="D4" s="5"/>
      <c r="E4" s="20"/>
      <c r="F4" s="3"/>
      <c r="G4" s="3"/>
      <c r="H4" s="3"/>
      <c r="I4" s="3"/>
      <c r="J4" s="3"/>
      <c r="K4" s="3"/>
      <c r="L4" s="3"/>
      <c r="M4" s="3"/>
      <c r="N4" s="3"/>
      <c r="O4" s="3"/>
      <c r="P4" s="3"/>
      <c r="Q4" s="3"/>
      <c r="R4" s="3"/>
      <c r="S4" s="14"/>
    </row>
    <row r="5" spans="1:20" ht="18" customHeight="1" x14ac:dyDescent="0.25">
      <c r="A5" s="167" t="s">
        <v>0</v>
      </c>
      <c r="B5" s="170" t="s">
        <v>1</v>
      </c>
      <c r="C5" s="170" t="s">
        <v>37</v>
      </c>
      <c r="D5" s="173" t="s">
        <v>38</v>
      </c>
      <c r="E5" s="175" t="s">
        <v>23</v>
      </c>
      <c r="F5" s="177" t="s">
        <v>39</v>
      </c>
      <c r="G5" s="170"/>
      <c r="H5" s="170"/>
      <c r="I5" s="170"/>
      <c r="J5" s="170"/>
      <c r="K5" s="170"/>
      <c r="L5" s="170"/>
      <c r="M5" s="170"/>
      <c r="N5" s="170"/>
      <c r="O5" s="106"/>
      <c r="P5" s="177" t="s">
        <v>53</v>
      </c>
      <c r="Q5" s="177" t="s">
        <v>40</v>
      </c>
      <c r="R5" s="178" t="s">
        <v>41</v>
      </c>
      <c r="S5" s="179" t="s">
        <v>29</v>
      </c>
      <c r="T5" s="17"/>
    </row>
    <row r="6" spans="1:20" ht="15" customHeight="1" x14ac:dyDescent="0.25">
      <c r="A6" s="168"/>
      <c r="B6" s="171"/>
      <c r="C6" s="171"/>
      <c r="D6" s="163"/>
      <c r="E6" s="176"/>
      <c r="F6" s="162"/>
      <c r="G6" s="162" t="s">
        <v>42</v>
      </c>
      <c r="H6" s="162" t="s">
        <v>3</v>
      </c>
      <c r="I6" s="158" t="s">
        <v>22</v>
      </c>
      <c r="J6" s="158" t="s">
        <v>2</v>
      </c>
      <c r="K6" s="158" t="s">
        <v>30</v>
      </c>
      <c r="L6" s="162" t="s">
        <v>50</v>
      </c>
      <c r="M6" s="163" t="s">
        <v>51</v>
      </c>
      <c r="N6" s="158" t="s">
        <v>43</v>
      </c>
      <c r="O6" s="158" t="s">
        <v>31</v>
      </c>
      <c r="P6" s="162"/>
      <c r="Q6" s="162"/>
      <c r="R6" s="158"/>
      <c r="S6" s="180"/>
      <c r="T6" s="17"/>
    </row>
    <row r="7" spans="1:20" ht="15" customHeight="1" x14ac:dyDescent="0.25">
      <c r="A7" s="168"/>
      <c r="B7" s="171"/>
      <c r="C7" s="171"/>
      <c r="D7" s="163"/>
      <c r="E7" s="176"/>
      <c r="F7" s="162"/>
      <c r="G7" s="162"/>
      <c r="H7" s="162"/>
      <c r="I7" s="158"/>
      <c r="J7" s="158"/>
      <c r="K7" s="158"/>
      <c r="L7" s="162"/>
      <c r="M7" s="163"/>
      <c r="N7" s="158"/>
      <c r="O7" s="158"/>
      <c r="P7" s="162"/>
      <c r="Q7" s="162"/>
      <c r="R7" s="158"/>
      <c r="S7" s="180"/>
      <c r="T7" s="18"/>
    </row>
    <row r="8" spans="1:20" ht="16.5" thickBot="1" x14ac:dyDescent="0.3">
      <c r="A8" s="169"/>
      <c r="B8" s="172"/>
      <c r="C8" s="172"/>
      <c r="D8" s="174"/>
      <c r="E8" s="10" t="s">
        <v>44</v>
      </c>
      <c r="F8" s="107" t="s">
        <v>45</v>
      </c>
      <c r="G8" s="12" t="s">
        <v>25</v>
      </c>
      <c r="H8" s="12" t="s">
        <v>25</v>
      </c>
      <c r="I8" s="13" t="s">
        <v>25</v>
      </c>
      <c r="J8" s="13" t="s">
        <v>25</v>
      </c>
      <c r="K8" s="13" t="s">
        <v>25</v>
      </c>
      <c r="L8" s="12" t="s">
        <v>25</v>
      </c>
      <c r="M8" s="43" t="s">
        <v>25</v>
      </c>
      <c r="N8" s="13" t="s">
        <v>54</v>
      </c>
      <c r="O8" s="13" t="s">
        <v>63</v>
      </c>
      <c r="P8" s="12" t="s">
        <v>64</v>
      </c>
      <c r="Q8" s="12" t="s">
        <v>65</v>
      </c>
      <c r="R8" s="13" t="s">
        <v>66</v>
      </c>
      <c r="S8" s="11" t="s">
        <v>67</v>
      </c>
    </row>
    <row r="9" spans="1:20" x14ac:dyDescent="0.25">
      <c r="A9" s="108" t="s">
        <v>123</v>
      </c>
      <c r="D9"/>
      <c r="F9"/>
      <c r="G9"/>
      <c r="H9"/>
      <c r="I9"/>
      <c r="J9"/>
      <c r="K9"/>
      <c r="L9"/>
      <c r="M9"/>
      <c r="N9"/>
      <c r="O9"/>
      <c r="P9"/>
      <c r="Q9"/>
      <c r="R9"/>
      <c r="S9"/>
      <c r="T9" s="95"/>
    </row>
    <row r="10" spans="1:20" x14ac:dyDescent="0.25">
      <c r="A10" t="s">
        <v>101</v>
      </c>
      <c r="B10" s="47" t="s">
        <v>102</v>
      </c>
      <c r="C10" s="47">
        <v>51</v>
      </c>
      <c r="D10" s="47">
        <v>93</v>
      </c>
      <c r="E10" s="100">
        <v>34000</v>
      </c>
      <c r="F10" s="46">
        <v>36.700000000000003</v>
      </c>
      <c r="G10" s="46">
        <v>7.8</v>
      </c>
      <c r="H10" s="46">
        <v>1.9</v>
      </c>
      <c r="I10" s="46">
        <v>2.8</v>
      </c>
      <c r="J10" s="46">
        <v>44.5</v>
      </c>
      <c r="K10" s="46">
        <v>2.8</v>
      </c>
      <c r="L10" s="46">
        <v>30.1</v>
      </c>
      <c r="M10" s="46">
        <v>8.6999999999999993</v>
      </c>
      <c r="N10" s="46">
        <v>56.6</v>
      </c>
      <c r="O10" s="46">
        <v>66.900000000000006</v>
      </c>
      <c r="P10" s="46">
        <v>21</v>
      </c>
      <c r="Q10" s="46">
        <v>7.1</v>
      </c>
      <c r="R10" s="46">
        <v>4.7</v>
      </c>
      <c r="S10" s="46">
        <v>65.5</v>
      </c>
    </row>
    <row r="11" spans="1:20" x14ac:dyDescent="0.25">
      <c r="A11" t="s">
        <v>103</v>
      </c>
      <c r="B11" s="47" t="s">
        <v>104</v>
      </c>
      <c r="C11" s="47">
        <v>43</v>
      </c>
      <c r="D11" s="47">
        <v>93</v>
      </c>
      <c r="E11" s="100">
        <v>34000</v>
      </c>
      <c r="F11" s="46">
        <v>36</v>
      </c>
      <c r="G11" s="46">
        <v>7.7</v>
      </c>
      <c r="H11" s="46">
        <v>1.9</v>
      </c>
      <c r="I11" s="46">
        <v>2.5</v>
      </c>
      <c r="J11" s="46">
        <v>43.8</v>
      </c>
      <c r="K11" s="46">
        <v>3</v>
      </c>
      <c r="L11" s="46">
        <v>29.5</v>
      </c>
      <c r="M11" s="46">
        <v>8.1999999999999993</v>
      </c>
      <c r="N11" s="46">
        <v>60.4</v>
      </c>
      <c r="O11" s="46">
        <v>66.900000000000006</v>
      </c>
      <c r="P11" s="46">
        <v>22.8</v>
      </c>
      <c r="Q11" s="46">
        <v>7.8</v>
      </c>
      <c r="R11" s="46">
        <v>5.2</v>
      </c>
      <c r="S11" s="46">
        <v>66.7</v>
      </c>
    </row>
    <row r="12" spans="1:20" x14ac:dyDescent="0.25">
      <c r="A12" t="s">
        <v>105</v>
      </c>
      <c r="B12" s="47" t="s">
        <v>106</v>
      </c>
      <c r="C12" s="47">
        <v>57</v>
      </c>
      <c r="D12" s="47">
        <v>92</v>
      </c>
      <c r="E12" s="215">
        <v>34000</v>
      </c>
      <c r="F12" s="217">
        <v>35.1</v>
      </c>
      <c r="G12" s="217">
        <v>7.3</v>
      </c>
      <c r="H12" s="217">
        <v>2.1</v>
      </c>
      <c r="I12" s="217">
        <v>2.7</v>
      </c>
      <c r="J12" s="217">
        <v>41.3</v>
      </c>
      <c r="K12" s="217">
        <v>2.7</v>
      </c>
      <c r="L12" s="217">
        <v>33</v>
      </c>
      <c r="M12" s="217">
        <v>9.5</v>
      </c>
      <c r="N12" s="217">
        <v>57.7</v>
      </c>
      <c r="O12" s="217">
        <v>66.900000000000006</v>
      </c>
      <c r="P12" s="217">
        <v>22.6</v>
      </c>
      <c r="Q12" s="217">
        <v>7.7</v>
      </c>
      <c r="R12" s="217">
        <v>5</v>
      </c>
      <c r="S12" s="217">
        <v>65.3</v>
      </c>
    </row>
    <row r="13" spans="1:20" x14ac:dyDescent="0.25">
      <c r="A13" t="s">
        <v>81</v>
      </c>
      <c r="B13" s="47" t="s">
        <v>107</v>
      </c>
      <c r="C13" s="47">
        <v>17</v>
      </c>
      <c r="D13" s="47">
        <v>88</v>
      </c>
      <c r="E13" s="215">
        <v>34000</v>
      </c>
      <c r="F13" s="217">
        <v>34.799999999999997</v>
      </c>
      <c r="G13" s="217">
        <v>8</v>
      </c>
      <c r="H13" s="217">
        <v>2.2999999999999998</v>
      </c>
      <c r="I13" s="217">
        <v>3.3</v>
      </c>
      <c r="J13" s="217">
        <v>40.200000000000003</v>
      </c>
      <c r="K13" s="217">
        <v>2.5</v>
      </c>
      <c r="L13" s="217">
        <v>34.299999999999997</v>
      </c>
      <c r="M13" s="217">
        <v>10.7</v>
      </c>
      <c r="N13" s="217">
        <v>52.7</v>
      </c>
      <c r="O13" s="217">
        <v>67</v>
      </c>
      <c r="P13" s="217">
        <v>19.3</v>
      </c>
      <c r="Q13" s="217">
        <v>6.5</v>
      </c>
      <c r="R13" s="217">
        <v>4.2</v>
      </c>
      <c r="S13" s="217">
        <v>63.4</v>
      </c>
    </row>
    <row r="14" spans="1:20" x14ac:dyDescent="0.25">
      <c r="A14" t="s">
        <v>82</v>
      </c>
      <c r="B14" s="47" t="s">
        <v>108</v>
      </c>
      <c r="C14" s="47">
        <v>57</v>
      </c>
      <c r="D14" s="47">
        <v>95</v>
      </c>
      <c r="E14" s="215">
        <v>34000</v>
      </c>
      <c r="F14" s="217">
        <v>33.9</v>
      </c>
      <c r="G14" s="217">
        <v>7.5</v>
      </c>
      <c r="H14" s="217">
        <v>2.2000000000000002</v>
      </c>
      <c r="I14" s="217">
        <v>2.8</v>
      </c>
      <c r="J14" s="217">
        <v>40.1</v>
      </c>
      <c r="K14" s="217">
        <v>2.6</v>
      </c>
      <c r="L14" s="217">
        <v>33.299999999999997</v>
      </c>
      <c r="M14" s="217">
        <v>9.4</v>
      </c>
      <c r="N14" s="217">
        <v>56</v>
      </c>
      <c r="O14" s="217">
        <v>68</v>
      </c>
      <c r="P14" s="217">
        <v>23.4</v>
      </c>
      <c r="Q14" s="217">
        <v>8</v>
      </c>
      <c r="R14" s="217">
        <v>5.3</v>
      </c>
      <c r="S14" s="217">
        <v>66.2</v>
      </c>
    </row>
    <row r="15" spans="1:20" x14ac:dyDescent="0.25">
      <c r="A15" t="s">
        <v>101</v>
      </c>
      <c r="B15" s="47" t="s">
        <v>109</v>
      </c>
      <c r="C15" s="47">
        <v>34</v>
      </c>
      <c r="D15" s="47">
        <v>96</v>
      </c>
      <c r="E15" s="215">
        <v>34000</v>
      </c>
      <c r="F15" s="217">
        <v>33.799999999999997</v>
      </c>
      <c r="G15" s="217">
        <v>7.8</v>
      </c>
      <c r="H15" s="217">
        <v>1.9</v>
      </c>
      <c r="I15" s="217">
        <v>3.1</v>
      </c>
      <c r="J15" s="217">
        <v>42.6</v>
      </c>
      <c r="K15" s="217">
        <v>2.5</v>
      </c>
      <c r="L15" s="217">
        <v>31.2</v>
      </c>
      <c r="M15" s="217">
        <v>8.5</v>
      </c>
      <c r="N15" s="217">
        <v>58.7</v>
      </c>
      <c r="O15" s="217">
        <v>68.400000000000006</v>
      </c>
      <c r="P15" s="217">
        <v>24</v>
      </c>
      <c r="Q15" s="217">
        <v>8.1999999999999993</v>
      </c>
      <c r="R15" s="217">
        <v>5.5</v>
      </c>
      <c r="S15" s="217">
        <v>66.8</v>
      </c>
    </row>
    <row r="16" spans="1:20" x14ac:dyDescent="0.25">
      <c r="A16" t="s">
        <v>84</v>
      </c>
      <c r="B16" s="47" t="s">
        <v>85</v>
      </c>
      <c r="C16" s="47">
        <v>42</v>
      </c>
      <c r="D16" s="47">
        <v>93</v>
      </c>
      <c r="E16" s="215">
        <v>33500</v>
      </c>
      <c r="F16" s="217">
        <v>33.1</v>
      </c>
      <c r="G16" s="217">
        <v>7.4</v>
      </c>
      <c r="H16" s="217">
        <v>2.1</v>
      </c>
      <c r="I16" s="217">
        <v>2.7</v>
      </c>
      <c r="J16" s="217">
        <v>39.6</v>
      </c>
      <c r="K16" s="217">
        <v>2.5</v>
      </c>
      <c r="L16" s="217">
        <v>33.6</v>
      </c>
      <c r="M16" s="217">
        <v>9.3000000000000007</v>
      </c>
      <c r="N16" s="217">
        <v>58.4</v>
      </c>
      <c r="O16" s="217">
        <v>68</v>
      </c>
      <c r="P16" s="217">
        <v>23.1</v>
      </c>
      <c r="Q16" s="217">
        <v>7.9</v>
      </c>
      <c r="R16" s="217">
        <v>5.2</v>
      </c>
      <c r="S16" s="217">
        <v>66.099999999999994</v>
      </c>
    </row>
    <row r="17" spans="1:19" x14ac:dyDescent="0.25">
      <c r="A17" t="s">
        <v>101</v>
      </c>
      <c r="B17" s="47" t="s">
        <v>110</v>
      </c>
      <c r="C17" s="47">
        <v>51</v>
      </c>
      <c r="D17" s="47">
        <v>96</v>
      </c>
      <c r="E17" s="215">
        <v>34000</v>
      </c>
      <c r="F17" s="217">
        <v>32.9</v>
      </c>
      <c r="G17" s="217">
        <v>7.7</v>
      </c>
      <c r="H17" s="217">
        <v>2.1</v>
      </c>
      <c r="I17" s="217">
        <v>3.4</v>
      </c>
      <c r="J17" s="217">
        <v>39.4</v>
      </c>
      <c r="K17" s="217">
        <v>2.4</v>
      </c>
      <c r="L17" s="217">
        <v>34</v>
      </c>
      <c r="M17" s="217">
        <v>9.5</v>
      </c>
      <c r="N17" s="217">
        <v>57.6</v>
      </c>
      <c r="O17" s="217">
        <v>68.5</v>
      </c>
      <c r="P17" s="217">
        <v>21.5</v>
      </c>
      <c r="Q17" s="217">
        <v>7.3</v>
      </c>
      <c r="R17" s="217">
        <v>4.8</v>
      </c>
      <c r="S17" s="217">
        <v>66</v>
      </c>
    </row>
    <row r="18" spans="1:19" x14ac:dyDescent="0.25">
      <c r="A18" t="s">
        <v>111</v>
      </c>
      <c r="B18" s="47" t="s">
        <v>112</v>
      </c>
      <c r="C18" s="47">
        <v>45</v>
      </c>
      <c r="D18" s="47">
        <v>96</v>
      </c>
      <c r="E18" s="215">
        <v>34000</v>
      </c>
      <c r="F18" s="217">
        <v>32.799999999999997</v>
      </c>
      <c r="G18" s="217">
        <v>7.3</v>
      </c>
      <c r="H18" s="217">
        <v>2</v>
      </c>
      <c r="I18" s="217">
        <v>3</v>
      </c>
      <c r="J18" s="217">
        <v>39.1</v>
      </c>
      <c r="K18" s="217">
        <v>2.4</v>
      </c>
      <c r="L18" s="217">
        <v>33.6</v>
      </c>
      <c r="M18" s="217">
        <v>9.1999999999999993</v>
      </c>
      <c r="N18" s="217">
        <v>58.7</v>
      </c>
      <c r="O18" s="217">
        <v>68.7</v>
      </c>
      <c r="P18" s="217">
        <v>22.5</v>
      </c>
      <c r="Q18" s="217">
        <v>7.6</v>
      </c>
      <c r="R18" s="217">
        <v>5.0999999999999996</v>
      </c>
      <c r="S18" s="217">
        <v>66.5</v>
      </c>
    </row>
    <row r="19" spans="1:19" x14ac:dyDescent="0.25">
      <c r="A19" t="s">
        <v>103</v>
      </c>
      <c r="B19" s="47" t="s">
        <v>113</v>
      </c>
      <c r="C19" s="47">
        <v>43</v>
      </c>
      <c r="D19" s="47">
        <v>96</v>
      </c>
      <c r="E19" s="215">
        <v>34000</v>
      </c>
      <c r="F19" s="217">
        <v>32.4</v>
      </c>
      <c r="G19" s="217">
        <v>7.5</v>
      </c>
      <c r="H19" s="217">
        <v>2.1</v>
      </c>
      <c r="I19" s="217">
        <v>2.9</v>
      </c>
      <c r="J19" s="217">
        <v>38.1</v>
      </c>
      <c r="K19" s="217">
        <v>2.5</v>
      </c>
      <c r="L19" s="217">
        <v>34.4</v>
      </c>
      <c r="M19" s="217">
        <v>10</v>
      </c>
      <c r="N19" s="217">
        <v>57.2</v>
      </c>
      <c r="O19" s="217">
        <v>67.900000000000006</v>
      </c>
      <c r="P19" s="217">
        <v>22.1</v>
      </c>
      <c r="Q19" s="217">
        <v>7.5</v>
      </c>
      <c r="R19" s="217">
        <v>4.9000000000000004</v>
      </c>
      <c r="S19" s="217">
        <v>65.400000000000006</v>
      </c>
    </row>
    <row r="20" spans="1:19" x14ac:dyDescent="0.25">
      <c r="A20" t="s">
        <v>111</v>
      </c>
      <c r="B20" s="47" t="s">
        <v>114</v>
      </c>
      <c r="C20" s="47">
        <v>57</v>
      </c>
      <c r="D20" s="47">
        <v>95</v>
      </c>
      <c r="E20" s="215">
        <v>34000</v>
      </c>
      <c r="F20" s="217">
        <v>32.200000000000003</v>
      </c>
      <c r="G20" s="217">
        <v>7.5</v>
      </c>
      <c r="H20" s="217">
        <v>2.1</v>
      </c>
      <c r="I20" s="217">
        <v>3.1</v>
      </c>
      <c r="J20" s="217">
        <v>36.700000000000003</v>
      </c>
      <c r="K20" s="217">
        <v>2.4</v>
      </c>
      <c r="L20" s="217">
        <v>36</v>
      </c>
      <c r="M20" s="217">
        <v>9.6</v>
      </c>
      <c r="N20" s="217">
        <v>59.8</v>
      </c>
      <c r="O20" s="217">
        <v>67.8</v>
      </c>
      <c r="P20" s="217">
        <v>21.8</v>
      </c>
      <c r="Q20" s="217">
        <v>7.4</v>
      </c>
      <c r="R20" s="217">
        <v>4.9000000000000004</v>
      </c>
      <c r="S20" s="217">
        <v>66.3</v>
      </c>
    </row>
    <row r="21" spans="1:19" x14ac:dyDescent="0.25">
      <c r="A21" t="s">
        <v>82</v>
      </c>
      <c r="B21" s="47" t="s">
        <v>83</v>
      </c>
      <c r="C21" s="47">
        <v>57</v>
      </c>
      <c r="D21" s="47">
        <v>93</v>
      </c>
      <c r="E21" s="215">
        <v>34000</v>
      </c>
      <c r="F21" s="217">
        <v>32.1</v>
      </c>
      <c r="G21" s="217">
        <v>7.4</v>
      </c>
      <c r="H21" s="217">
        <v>2.2999999999999998</v>
      </c>
      <c r="I21" s="217">
        <v>3</v>
      </c>
      <c r="J21" s="217">
        <v>37.5</v>
      </c>
      <c r="K21" s="217">
        <v>2.5</v>
      </c>
      <c r="L21" s="217">
        <v>36</v>
      </c>
      <c r="M21" s="217">
        <v>10.5</v>
      </c>
      <c r="N21" s="217">
        <v>56.2</v>
      </c>
      <c r="O21" s="217">
        <v>67.7</v>
      </c>
      <c r="P21" s="217">
        <v>21</v>
      </c>
      <c r="Q21" s="217">
        <v>7.1</v>
      </c>
      <c r="R21" s="217">
        <v>4.5999999999999996</v>
      </c>
      <c r="S21" s="217">
        <v>64.8</v>
      </c>
    </row>
    <row r="22" spans="1:19" x14ac:dyDescent="0.25">
      <c r="A22" t="s">
        <v>81</v>
      </c>
      <c r="B22" s="47" t="s">
        <v>115</v>
      </c>
      <c r="C22" s="47">
        <v>19</v>
      </c>
      <c r="D22" s="47">
        <v>94</v>
      </c>
      <c r="E22" s="215">
        <v>34000</v>
      </c>
      <c r="F22" s="217">
        <v>31.9</v>
      </c>
      <c r="G22" s="217">
        <v>8.6</v>
      </c>
      <c r="H22" s="217">
        <v>2.1</v>
      </c>
      <c r="I22" s="217">
        <v>3.6</v>
      </c>
      <c r="J22" s="217">
        <v>38.1</v>
      </c>
      <c r="K22" s="217">
        <v>2.5</v>
      </c>
      <c r="L22" s="217">
        <v>31.6</v>
      </c>
      <c r="M22" s="217">
        <v>9.6999999999999993</v>
      </c>
      <c r="N22" s="217">
        <v>55.3</v>
      </c>
      <c r="O22" s="217">
        <v>65.599999999999994</v>
      </c>
      <c r="P22" s="217">
        <v>22.6</v>
      </c>
      <c r="Q22" s="217">
        <v>7.6</v>
      </c>
      <c r="R22" s="217">
        <v>4.9000000000000004</v>
      </c>
      <c r="S22" s="217">
        <v>64.2</v>
      </c>
    </row>
    <row r="23" spans="1:19" ht="15.75" thickBot="1" x14ac:dyDescent="0.3">
      <c r="A23" s="202" t="s">
        <v>116</v>
      </c>
      <c r="B23" s="212" t="s">
        <v>117</v>
      </c>
      <c r="C23" s="212">
        <v>19</v>
      </c>
      <c r="D23" s="212">
        <v>95</v>
      </c>
      <c r="E23" s="216">
        <v>30666.7</v>
      </c>
      <c r="F23" s="217">
        <v>28.7</v>
      </c>
      <c r="G23" s="217">
        <v>8.1999999999999993</v>
      </c>
      <c r="H23" s="217">
        <v>2.2999999999999998</v>
      </c>
      <c r="I23" s="217">
        <v>3.5</v>
      </c>
      <c r="J23" s="217">
        <v>34.700000000000003</v>
      </c>
      <c r="K23" s="217">
        <v>2.4</v>
      </c>
      <c r="L23" s="217">
        <v>34.200000000000003</v>
      </c>
      <c r="M23" s="217">
        <v>10.7</v>
      </c>
      <c r="N23" s="217">
        <v>54.2</v>
      </c>
      <c r="O23" s="217">
        <v>67.2</v>
      </c>
      <c r="P23" s="217">
        <v>18.100000000000001</v>
      </c>
      <c r="Q23" s="217">
        <v>6.1</v>
      </c>
      <c r="R23" s="217">
        <v>3.9</v>
      </c>
      <c r="S23" s="217">
        <v>63.9</v>
      </c>
    </row>
    <row r="24" spans="1:19" s="1" customFormat="1" ht="15" customHeight="1" thickBot="1" x14ac:dyDescent="0.3">
      <c r="A24"/>
      <c r="B24"/>
      <c r="C24" s="20"/>
      <c r="D24" s="20"/>
      <c r="E24" s="109" t="s">
        <v>68</v>
      </c>
      <c r="F24" s="110">
        <f>SUBTOTAL(101,F10:F23)</f>
        <v>33.31428571428571</v>
      </c>
      <c r="G24" s="130">
        <f>SUBTOTAL(101,G10:G23)</f>
        <v>7.6928571428571431</v>
      </c>
      <c r="H24" s="130">
        <f>SUBTOTAL(101,H10:H23)</f>
        <v>2.1000000000000005</v>
      </c>
      <c r="I24" s="130">
        <f>SUBTOTAL(101,I10:I23)</f>
        <v>3.0285714285714285</v>
      </c>
      <c r="J24" s="130">
        <f>SUBTOTAL(101,J10:J23)</f>
        <v>39.692857142857143</v>
      </c>
      <c r="K24" s="130">
        <f>SUBTOTAL(101,K10:K23)</f>
        <v>2.5499999999999998</v>
      </c>
      <c r="L24" s="130">
        <f>SUBTOTAL(101,L10:L23)</f>
        <v>33.200000000000003</v>
      </c>
      <c r="M24" s="130">
        <f>SUBTOTAL(101,M10:M23)</f>
        <v>9.5357142857142865</v>
      </c>
      <c r="N24" s="130">
        <f>SUBTOTAL(101,N10:N23)</f>
        <v>57.107142857142854</v>
      </c>
      <c r="O24" s="130">
        <f>SUBTOTAL(101,O10:O23)</f>
        <v>67.535714285714292</v>
      </c>
      <c r="P24" s="130">
        <f>SUBTOTAL(101,P10:P23)</f>
        <v>21.842857142857149</v>
      </c>
      <c r="Q24" s="130">
        <f>SUBTOTAL(101,Q10:Q23)</f>
        <v>7.4142857142857128</v>
      </c>
      <c r="R24" s="130">
        <f>SUBTOTAL(101,R10:R23)</f>
        <v>4.8714285714285719</v>
      </c>
      <c r="S24" s="211">
        <f>SUBTOTAL(101,S10:S23)</f>
        <v>65.507142857142853</v>
      </c>
    </row>
    <row r="25" spans="1:19" s="1" customFormat="1" x14ac:dyDescent="0.25">
      <c r="A25" s="103" t="s">
        <v>69</v>
      </c>
      <c r="B25" s="104"/>
      <c r="C25" s="105"/>
      <c r="D25" s="105"/>
      <c r="E25" s="111"/>
      <c r="F25" s="112"/>
      <c r="G25" s="112"/>
      <c r="H25" s="112"/>
      <c r="I25" s="112"/>
      <c r="J25" s="112"/>
      <c r="K25" s="112"/>
      <c r="L25" s="112"/>
      <c r="M25" s="112"/>
      <c r="N25" s="112"/>
      <c r="O25" s="112"/>
      <c r="P25" s="112"/>
      <c r="Q25" s="112"/>
      <c r="R25" s="112"/>
      <c r="S25" s="113"/>
    </row>
    <row r="26" spans="1:19" s="1" customFormat="1" x14ac:dyDescent="0.25">
      <c r="A26" t="s">
        <v>84</v>
      </c>
      <c r="B26" t="s">
        <v>86</v>
      </c>
      <c r="C26" s="20">
        <v>42</v>
      </c>
      <c r="D26" s="20">
        <v>98</v>
      </c>
      <c r="E26" s="100">
        <v>34000</v>
      </c>
      <c r="F26" s="114">
        <v>33.4</v>
      </c>
      <c r="G26" s="46">
        <v>7.7</v>
      </c>
      <c r="H26" s="46">
        <v>1.9</v>
      </c>
      <c r="I26" s="46">
        <v>2.9</v>
      </c>
      <c r="J26" s="46">
        <v>39.799999999999997</v>
      </c>
      <c r="K26" s="114">
        <v>2.7</v>
      </c>
      <c r="L26" s="46">
        <v>32.5</v>
      </c>
      <c r="M26" s="46">
        <v>9</v>
      </c>
      <c r="N26" s="114">
        <v>59.4</v>
      </c>
      <c r="O26" s="114">
        <v>66.8</v>
      </c>
      <c r="P26" s="46">
        <v>22.3</v>
      </c>
      <c r="Q26" s="46">
        <v>7.6</v>
      </c>
      <c r="R26" s="46">
        <v>5</v>
      </c>
      <c r="S26" s="46">
        <v>66.099999999999994</v>
      </c>
    </row>
    <row r="27" spans="1:19" s="1" customFormat="1" ht="18" customHeight="1" x14ac:dyDescent="0.25">
      <c r="A27" t="s">
        <v>116</v>
      </c>
      <c r="B27" t="s">
        <v>118</v>
      </c>
      <c r="C27" s="20">
        <v>53</v>
      </c>
      <c r="D27" s="20">
        <v>98</v>
      </c>
      <c r="E27" s="100">
        <v>33666.699999999997</v>
      </c>
      <c r="F27" s="46">
        <v>32.700000000000003</v>
      </c>
      <c r="G27" s="46">
        <v>7.8</v>
      </c>
      <c r="H27" s="46">
        <v>2.2000000000000002</v>
      </c>
      <c r="I27" s="46">
        <v>3.2</v>
      </c>
      <c r="J27" s="46">
        <v>38.9</v>
      </c>
      <c r="K27" s="46">
        <v>2.4</v>
      </c>
      <c r="L27" s="46">
        <v>33.6</v>
      </c>
      <c r="M27" s="46">
        <v>10.199999999999999</v>
      </c>
      <c r="N27" s="46">
        <v>55.4</v>
      </c>
      <c r="O27" s="46">
        <v>67.3</v>
      </c>
      <c r="P27" s="46">
        <v>20</v>
      </c>
      <c r="Q27" s="46">
        <v>6.8</v>
      </c>
      <c r="R27" s="46">
        <v>4.4000000000000004</v>
      </c>
      <c r="S27" s="46">
        <v>64.5</v>
      </c>
    </row>
    <row r="28" spans="1:19" s="1" customFormat="1" x14ac:dyDescent="0.25">
      <c r="A28" t="s">
        <v>84</v>
      </c>
      <c r="B28" t="s">
        <v>87</v>
      </c>
      <c r="C28" s="20">
        <v>43</v>
      </c>
      <c r="D28" s="20">
        <v>101</v>
      </c>
      <c r="E28" s="100">
        <v>34000</v>
      </c>
      <c r="F28" s="46">
        <v>30.6</v>
      </c>
      <c r="G28" s="46">
        <v>7.6</v>
      </c>
      <c r="H28" s="46">
        <v>2</v>
      </c>
      <c r="I28" s="46">
        <v>2.9</v>
      </c>
      <c r="J28" s="46">
        <v>38.799999999999997</v>
      </c>
      <c r="K28" s="46">
        <v>2.7</v>
      </c>
      <c r="L28" s="46">
        <v>33.799999999999997</v>
      </c>
      <c r="M28" s="46">
        <v>8.8000000000000007</v>
      </c>
      <c r="N28" s="46">
        <v>61.5</v>
      </c>
      <c r="O28" s="46">
        <v>67.900000000000006</v>
      </c>
      <c r="P28" s="46">
        <v>22.1</v>
      </c>
      <c r="Q28" s="46">
        <v>7.5</v>
      </c>
      <c r="R28" s="46">
        <v>5.0999999999999996</v>
      </c>
      <c r="S28" s="46">
        <v>67.3</v>
      </c>
    </row>
    <row r="29" spans="1:19" s="1" customFormat="1" x14ac:dyDescent="0.25">
      <c r="A29" t="s">
        <v>105</v>
      </c>
      <c r="B29" t="s">
        <v>119</v>
      </c>
      <c r="C29" s="20">
        <v>43</v>
      </c>
      <c r="D29" s="20">
        <v>102</v>
      </c>
      <c r="E29" s="100">
        <v>33333.300000000003</v>
      </c>
      <c r="F29" s="46">
        <v>29.8</v>
      </c>
      <c r="G29" s="46">
        <v>7.9</v>
      </c>
      <c r="H29" s="46">
        <v>2</v>
      </c>
      <c r="I29" s="46">
        <v>3.1</v>
      </c>
      <c r="J29" s="46">
        <v>39.200000000000003</v>
      </c>
      <c r="K29" s="46">
        <v>2.6</v>
      </c>
      <c r="L29" s="46">
        <v>31.2</v>
      </c>
      <c r="M29" s="46">
        <v>9.5</v>
      </c>
      <c r="N29" s="46">
        <v>56.6</v>
      </c>
      <c r="O29" s="46">
        <v>67.599999999999994</v>
      </c>
      <c r="P29" s="46">
        <v>21</v>
      </c>
      <c r="Q29" s="46">
        <v>7.1</v>
      </c>
      <c r="R29" s="46">
        <v>4.7</v>
      </c>
      <c r="S29" s="46">
        <v>65.599999999999994</v>
      </c>
    </row>
    <row r="30" spans="1:19" s="1" customFormat="1" ht="15.75" thickBot="1" x14ac:dyDescent="0.3">
      <c r="A30" s="202" t="s">
        <v>88</v>
      </c>
      <c r="B30" s="202" t="s">
        <v>89</v>
      </c>
      <c r="C30" s="213">
        <v>34</v>
      </c>
      <c r="D30" s="213">
        <v>103</v>
      </c>
      <c r="E30" s="214">
        <v>33500</v>
      </c>
      <c r="F30" s="46">
        <v>27.1</v>
      </c>
      <c r="G30" s="46">
        <v>7.9</v>
      </c>
      <c r="H30" s="46">
        <v>2.4</v>
      </c>
      <c r="I30" s="46">
        <v>3.4</v>
      </c>
      <c r="J30" s="46">
        <v>31.7</v>
      </c>
      <c r="K30" s="46">
        <v>2.2000000000000002</v>
      </c>
      <c r="L30" s="46">
        <v>38.299999999999997</v>
      </c>
      <c r="M30" s="46">
        <v>10.9</v>
      </c>
      <c r="N30" s="46">
        <v>57.8</v>
      </c>
      <c r="O30" s="46">
        <v>68.5</v>
      </c>
      <c r="P30" s="46">
        <v>18.100000000000001</v>
      </c>
      <c r="Q30" s="46">
        <v>6.1</v>
      </c>
      <c r="R30" s="46">
        <v>4</v>
      </c>
      <c r="S30" s="46">
        <v>65.3</v>
      </c>
    </row>
    <row r="31" spans="1:19" ht="15.75" thickBot="1" x14ac:dyDescent="0.3">
      <c r="A31" s="115" t="s">
        <v>70</v>
      </c>
      <c r="B31" s="90"/>
      <c r="C31" s="101"/>
      <c r="D31" s="116"/>
      <c r="E31" s="117" t="s">
        <v>71</v>
      </c>
      <c r="F31" s="110">
        <f>SUBTOTAL(101,F26:F30)</f>
        <v>30.72</v>
      </c>
      <c r="G31" s="130">
        <f>SUBTOTAL(101,G26:G30)</f>
        <v>7.7799999999999994</v>
      </c>
      <c r="H31" s="130">
        <f>SUBTOTAL(101,H26:H30)</f>
        <v>2.1</v>
      </c>
      <c r="I31" s="130">
        <f>SUBTOTAL(101,I26:I30)</f>
        <v>3.1</v>
      </c>
      <c r="J31" s="130">
        <f>SUBTOTAL(101,J26:J30)</f>
        <v>37.679999999999993</v>
      </c>
      <c r="K31" s="130">
        <f>SUBTOTAL(101,K26:K30)</f>
        <v>2.5200000000000005</v>
      </c>
      <c r="L31" s="130">
        <f>SUBTOTAL(101,L26:L30)</f>
        <v>33.879999999999995</v>
      </c>
      <c r="M31" s="130">
        <f>SUBTOTAL(101,M26:M30)</f>
        <v>9.68</v>
      </c>
      <c r="N31" s="130">
        <f>SUBTOTAL(101,N26:N30)</f>
        <v>58.14</v>
      </c>
      <c r="O31" s="130">
        <f>SUBTOTAL(101,O26:O30)</f>
        <v>67.62</v>
      </c>
      <c r="P31" s="130">
        <f>SUBTOTAL(101,P26:P30)</f>
        <v>20.7</v>
      </c>
      <c r="Q31" s="130">
        <f>SUBTOTAL(101,Q26:Q30)</f>
        <v>7.0200000000000005</v>
      </c>
      <c r="R31" s="130">
        <f>SUBTOTAL(101,R26:R30)</f>
        <v>4.6399999999999997</v>
      </c>
      <c r="S31" s="130">
        <f>SUBTOTAL(101,S26:S30)</f>
        <v>65.760000000000005</v>
      </c>
    </row>
    <row r="32" spans="1:19" ht="15.75" thickBot="1" x14ac:dyDescent="0.3">
      <c r="A32" s="118"/>
      <c r="B32" s="119"/>
      <c r="C32" s="45"/>
      <c r="D32" s="120"/>
      <c r="E32" s="100"/>
      <c r="F32" s="46"/>
      <c r="G32" s="46"/>
      <c r="H32" s="46"/>
      <c r="I32" s="46"/>
      <c r="J32" s="46"/>
      <c r="K32" s="46"/>
      <c r="L32" s="46"/>
      <c r="M32" s="46"/>
      <c r="N32" s="46"/>
      <c r="O32" s="46"/>
      <c r="P32" s="46"/>
      <c r="Q32" s="46"/>
      <c r="R32" s="46"/>
      <c r="S32" s="138"/>
    </row>
    <row r="33" spans="1:19" x14ac:dyDescent="0.25">
      <c r="A33" s="121"/>
      <c r="B33" s="98"/>
      <c r="C33" s="122"/>
      <c r="D33" s="123"/>
      <c r="E33" s="124" t="s">
        <v>28</v>
      </c>
      <c r="F33" s="207">
        <v>32.6</v>
      </c>
      <c r="G33" s="207">
        <v>7.7</v>
      </c>
      <c r="H33" s="207">
        <v>2.1</v>
      </c>
      <c r="I33" s="207">
        <v>3</v>
      </c>
      <c r="J33" s="207">
        <v>39.200000000000003</v>
      </c>
      <c r="K33" s="207">
        <v>2.5</v>
      </c>
      <c r="L33" s="207">
        <v>33.4</v>
      </c>
      <c r="M33" s="207">
        <v>9.6</v>
      </c>
      <c r="N33" s="207">
        <v>57.4</v>
      </c>
      <c r="O33" s="207">
        <v>67.599999999999994</v>
      </c>
      <c r="P33" s="207">
        <v>21.5</v>
      </c>
      <c r="Q33" s="207">
        <v>7.3</v>
      </c>
      <c r="R33" s="207">
        <v>4.8</v>
      </c>
      <c r="S33" s="208">
        <v>65.599999999999994</v>
      </c>
    </row>
    <row r="34" spans="1:19" x14ac:dyDescent="0.25">
      <c r="A34" s="125"/>
      <c r="B34" s="47"/>
      <c r="C34" s="1"/>
      <c r="D34" s="99"/>
      <c r="E34" s="126" t="s">
        <v>26</v>
      </c>
      <c r="F34" s="140">
        <v>3.9</v>
      </c>
      <c r="G34" s="140">
        <v>0.3</v>
      </c>
      <c r="H34" s="140" t="s">
        <v>120</v>
      </c>
      <c r="I34" s="140">
        <v>0.5</v>
      </c>
      <c r="J34" s="140" t="s">
        <v>120</v>
      </c>
      <c r="K34" s="140">
        <v>0.3</v>
      </c>
      <c r="L34" s="140" t="s">
        <v>120</v>
      </c>
      <c r="M34" s="140" t="s">
        <v>120</v>
      </c>
      <c r="N34" s="140">
        <v>2.6</v>
      </c>
      <c r="O34" s="140">
        <v>1.2</v>
      </c>
      <c r="P34" s="140">
        <v>2.7</v>
      </c>
      <c r="Q34" s="140">
        <v>0.9</v>
      </c>
      <c r="R34" s="140">
        <v>0.7</v>
      </c>
      <c r="S34" s="208">
        <v>1.3</v>
      </c>
    </row>
    <row r="35" spans="1:19" ht="15.75" thickBot="1" x14ac:dyDescent="0.3">
      <c r="A35" s="127"/>
      <c r="B35" s="96"/>
      <c r="C35" s="89"/>
      <c r="D35" s="97"/>
      <c r="E35" s="128" t="s">
        <v>27</v>
      </c>
      <c r="F35" s="209">
        <v>8.6999999999999993</v>
      </c>
      <c r="G35" s="209">
        <v>3.2</v>
      </c>
      <c r="H35" s="209">
        <v>11.3</v>
      </c>
      <c r="I35" s="209">
        <v>11.2</v>
      </c>
      <c r="J35" s="209">
        <v>10.4</v>
      </c>
      <c r="K35" s="209">
        <v>8.6999999999999993</v>
      </c>
      <c r="L35" s="209">
        <v>10.1</v>
      </c>
      <c r="M35" s="209">
        <v>13.5</v>
      </c>
      <c r="N35" s="209">
        <v>3.2</v>
      </c>
      <c r="O35" s="209">
        <v>1.3</v>
      </c>
      <c r="P35" s="209">
        <v>9.1999999999999993</v>
      </c>
      <c r="Q35" s="209">
        <v>9.4</v>
      </c>
      <c r="R35" s="209">
        <v>10.1</v>
      </c>
      <c r="S35" s="210">
        <v>1.4</v>
      </c>
    </row>
    <row r="36" spans="1:19" ht="17.25" x14ac:dyDescent="0.25">
      <c r="A36" s="92" t="s">
        <v>46</v>
      </c>
      <c r="B36" s="91"/>
      <c r="C36" s="91"/>
      <c r="D36" s="93"/>
      <c r="E36" s="93"/>
      <c r="F36" s="93"/>
      <c r="G36" s="93"/>
      <c r="H36" s="93"/>
      <c r="I36" s="93"/>
      <c r="J36" s="93"/>
      <c r="K36" s="93"/>
      <c r="L36" s="93"/>
      <c r="M36" s="93"/>
      <c r="N36" s="93"/>
      <c r="O36" s="93"/>
      <c r="P36" s="93"/>
      <c r="Q36" s="93"/>
      <c r="R36" s="91"/>
      <c r="S36" s="94"/>
    </row>
    <row r="37" spans="1:19" ht="17.25" x14ac:dyDescent="0.25">
      <c r="A37" s="23" t="s">
        <v>55</v>
      </c>
      <c r="B37" s="47"/>
      <c r="C37" s="47"/>
      <c r="D37" s="46"/>
      <c r="E37" s="46"/>
      <c r="F37" s="46"/>
      <c r="G37" s="46"/>
      <c r="H37" s="46"/>
      <c r="I37" s="46"/>
      <c r="J37" s="46"/>
      <c r="K37" s="46"/>
      <c r="L37" s="46"/>
      <c r="M37" s="46"/>
      <c r="N37" s="46"/>
      <c r="O37" s="46"/>
      <c r="P37" s="46"/>
      <c r="Q37" s="46"/>
      <c r="R37" s="47"/>
      <c r="S37" s="24"/>
    </row>
    <row r="38" spans="1:19" ht="17.25" x14ac:dyDescent="0.25">
      <c r="A38" s="26" t="s">
        <v>72</v>
      </c>
      <c r="B38" s="48"/>
      <c r="C38" s="48"/>
      <c r="D38" s="48"/>
      <c r="E38" s="48"/>
      <c r="F38" s="48"/>
      <c r="G38" s="48"/>
      <c r="H38" s="48"/>
      <c r="I38" s="48"/>
      <c r="J38" s="48"/>
      <c r="K38" s="48"/>
      <c r="L38" s="48"/>
      <c r="M38" s="48"/>
      <c r="N38" s="48"/>
      <c r="O38" s="48"/>
      <c r="P38" s="48"/>
      <c r="Q38" s="48"/>
      <c r="R38" s="48"/>
      <c r="S38" s="25"/>
    </row>
    <row r="39" spans="1:19" ht="17.25" x14ac:dyDescent="0.25">
      <c r="A39" s="15" t="s">
        <v>73</v>
      </c>
      <c r="B39" s="49"/>
      <c r="C39" s="49"/>
      <c r="D39" s="49"/>
      <c r="E39" s="49"/>
      <c r="F39" s="49"/>
      <c r="G39" s="49"/>
      <c r="H39" s="49"/>
      <c r="I39" s="49"/>
      <c r="J39" s="49"/>
      <c r="K39" s="49"/>
      <c r="L39" s="49"/>
      <c r="M39" s="49"/>
      <c r="N39" s="49"/>
      <c r="O39" s="49"/>
      <c r="P39" s="49"/>
      <c r="Q39" s="49"/>
      <c r="R39" s="49"/>
      <c r="S39" s="27"/>
    </row>
    <row r="40" spans="1:19" ht="17.25" x14ac:dyDescent="0.25">
      <c r="A40" s="15" t="s">
        <v>74</v>
      </c>
      <c r="B40" s="49"/>
      <c r="C40" s="49"/>
      <c r="D40" s="49"/>
      <c r="E40" s="49"/>
      <c r="F40" s="49"/>
      <c r="G40" s="49"/>
      <c r="H40" s="49"/>
      <c r="I40" s="49"/>
      <c r="J40" s="49"/>
      <c r="K40" s="49"/>
      <c r="L40" s="49"/>
      <c r="M40" s="49"/>
      <c r="N40" s="49"/>
      <c r="O40" s="49"/>
      <c r="P40" s="49"/>
      <c r="Q40" s="49"/>
      <c r="R40" s="49"/>
      <c r="S40" s="27"/>
    </row>
    <row r="41" spans="1:19" ht="17.25" x14ac:dyDescent="0.25">
      <c r="A41" s="29" t="s">
        <v>75</v>
      </c>
      <c r="B41" s="47"/>
      <c r="C41" s="47"/>
      <c r="D41" s="46"/>
      <c r="E41" s="46"/>
      <c r="F41" s="46"/>
      <c r="G41" s="46"/>
      <c r="H41" s="46"/>
      <c r="I41" s="46"/>
      <c r="J41" s="46"/>
      <c r="K41" s="46"/>
      <c r="L41" s="46"/>
      <c r="M41" s="46"/>
      <c r="N41" s="46"/>
      <c r="O41" s="46"/>
      <c r="P41" s="46"/>
      <c r="Q41" s="46"/>
      <c r="R41" s="47"/>
      <c r="S41" s="24"/>
    </row>
    <row r="42" spans="1:19" ht="17.25" x14ac:dyDescent="0.25">
      <c r="A42" s="29" t="s">
        <v>76</v>
      </c>
      <c r="B42" s="50"/>
      <c r="C42" s="50"/>
      <c r="D42" s="50"/>
      <c r="E42" s="50"/>
      <c r="F42" s="50"/>
      <c r="G42" s="50"/>
      <c r="H42" s="50"/>
      <c r="I42" s="50"/>
      <c r="J42" s="50"/>
      <c r="K42" s="50"/>
      <c r="L42" s="50"/>
      <c r="M42" s="50"/>
      <c r="N42" s="50"/>
      <c r="O42" s="50"/>
      <c r="P42" s="50"/>
      <c r="Q42" s="50"/>
      <c r="R42" s="50"/>
      <c r="S42" s="28"/>
    </row>
    <row r="43" spans="1:19" x14ac:dyDescent="0.25">
      <c r="A43" s="30" t="s">
        <v>47</v>
      </c>
      <c r="B43" s="47"/>
      <c r="C43" s="47"/>
      <c r="D43" s="46"/>
      <c r="E43" s="46"/>
      <c r="F43" s="46"/>
      <c r="G43" s="46"/>
      <c r="H43" s="46"/>
      <c r="I43" s="46"/>
      <c r="J43" s="46"/>
      <c r="K43" s="46"/>
      <c r="L43" s="46"/>
      <c r="M43" s="46"/>
      <c r="N43" s="46"/>
      <c r="O43" s="46"/>
      <c r="P43" s="46"/>
      <c r="Q43" s="46"/>
      <c r="R43" s="47"/>
      <c r="S43" s="24"/>
    </row>
    <row r="44" spans="1:19" x14ac:dyDescent="0.25">
      <c r="A44" s="30"/>
      <c r="B44" s="47"/>
      <c r="C44" s="47"/>
      <c r="D44" s="46"/>
      <c r="E44" s="46"/>
      <c r="F44" s="46"/>
      <c r="G44" s="46"/>
      <c r="H44" s="46"/>
      <c r="I44" s="46"/>
      <c r="J44" s="46"/>
      <c r="K44" s="46"/>
      <c r="L44" s="46"/>
      <c r="M44" s="46"/>
      <c r="N44" s="46"/>
      <c r="O44" s="46"/>
      <c r="P44" s="46"/>
      <c r="Q44" s="46"/>
      <c r="R44" s="47"/>
      <c r="S44" s="24"/>
    </row>
    <row r="45" spans="1:19" x14ac:dyDescent="0.25">
      <c r="A45" s="30"/>
      <c r="B45" s="47"/>
      <c r="C45" s="47"/>
      <c r="D45" s="46"/>
      <c r="E45" s="46"/>
      <c r="F45" s="46"/>
      <c r="G45" s="46"/>
      <c r="H45" s="46"/>
      <c r="I45" s="46"/>
      <c r="J45" s="46"/>
      <c r="K45" s="46"/>
      <c r="L45" s="46"/>
      <c r="M45" s="46"/>
      <c r="N45" s="46"/>
      <c r="O45" s="46"/>
      <c r="P45" s="46"/>
      <c r="Q45" s="46"/>
      <c r="R45" s="47"/>
      <c r="S45" s="24"/>
    </row>
    <row r="46" spans="1:19" ht="35.25" customHeight="1" thickBot="1" x14ac:dyDescent="0.3">
      <c r="A46" s="159" t="s">
        <v>124</v>
      </c>
      <c r="B46" s="160"/>
      <c r="C46" s="160"/>
      <c r="D46" s="160"/>
      <c r="E46" s="160"/>
      <c r="F46" s="160"/>
      <c r="G46" s="160"/>
      <c r="H46" s="160"/>
      <c r="I46" s="160"/>
      <c r="J46" s="160"/>
      <c r="K46" s="160"/>
      <c r="L46" s="160"/>
      <c r="M46" s="160"/>
      <c r="N46" s="160"/>
      <c r="O46" s="160"/>
      <c r="P46" s="160"/>
      <c r="Q46" s="160"/>
      <c r="R46" s="160"/>
      <c r="S46" s="161"/>
    </row>
  </sheetData>
  <mergeCells count="23">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A46:S46"/>
    <mergeCell ref="I6:I7"/>
    <mergeCell ref="J6:J7"/>
    <mergeCell ref="K6:K7"/>
    <mergeCell ref="L6:L7"/>
    <mergeCell ref="M6:M7"/>
  </mergeCells>
  <pageMargins left="0" right="0" top="0.25" bottom="0.25" header="0" footer="0"/>
  <pageSetup scale="7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tabSelected="1" zoomScaleNormal="100" workbookViewId="0"/>
  </sheetViews>
  <sheetFormatPr defaultColWidth="9.140625" defaultRowHeight="12.75" x14ac:dyDescent="0.25"/>
  <cols>
    <col min="1" max="1" width="9.140625" style="51"/>
    <col min="2" max="6" width="9.140625" style="8"/>
    <col min="7" max="16384" width="9.140625" style="7"/>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activeCell="L7" sqref="L7"/>
    </sheetView>
  </sheetViews>
  <sheetFormatPr defaultRowHeight="15" x14ac:dyDescent="0.25"/>
  <cols>
    <col min="1" max="1" width="9.140625" style="31"/>
  </cols>
  <sheetData>
    <row r="1" spans="1:15" ht="31.5" customHeight="1" x14ac:dyDescent="0.25">
      <c r="A1" s="181" t="s">
        <v>32</v>
      </c>
      <c r="B1" s="182"/>
      <c r="C1" s="182"/>
      <c r="D1" s="182"/>
      <c r="E1" s="182"/>
      <c r="F1" s="182"/>
      <c r="G1" s="182"/>
      <c r="H1" s="182"/>
      <c r="I1" s="182"/>
      <c r="J1" s="182"/>
      <c r="K1" s="182"/>
      <c r="L1" s="182"/>
      <c r="M1" s="182"/>
      <c r="N1" s="182"/>
      <c r="O1" s="183"/>
    </row>
    <row r="2" spans="1:15" ht="15" customHeight="1" x14ac:dyDescent="0.25">
      <c r="A2" s="184"/>
      <c r="B2" s="185"/>
      <c r="C2" s="185"/>
      <c r="D2" s="185"/>
      <c r="E2" s="185"/>
      <c r="F2" s="185"/>
      <c r="G2" s="185"/>
      <c r="H2" s="185"/>
      <c r="I2" s="185"/>
      <c r="J2" s="185"/>
      <c r="K2" s="185"/>
      <c r="L2" s="185"/>
      <c r="M2" s="185"/>
      <c r="N2" s="185"/>
      <c r="O2" s="186"/>
    </row>
    <row r="3" spans="1:15" ht="15.75" customHeight="1" x14ac:dyDescent="0.25">
      <c r="A3" s="193" t="s">
        <v>56</v>
      </c>
      <c r="B3" s="194"/>
      <c r="C3" s="194"/>
      <c r="D3" s="194"/>
      <c r="E3" s="194"/>
      <c r="F3" s="194"/>
      <c r="G3" s="194"/>
      <c r="H3" s="194"/>
      <c r="I3" s="194"/>
      <c r="J3" s="194"/>
      <c r="K3" s="194"/>
      <c r="L3" s="194"/>
      <c r="M3" s="194"/>
      <c r="N3" s="194"/>
      <c r="O3" s="195"/>
    </row>
    <row r="4" spans="1:15" ht="15.75" customHeight="1" x14ac:dyDescent="0.25">
      <c r="A4" s="193"/>
      <c r="B4" s="194"/>
      <c r="C4" s="194"/>
      <c r="D4" s="194"/>
      <c r="E4" s="194"/>
      <c r="F4" s="194"/>
      <c r="G4" s="194"/>
      <c r="H4" s="194"/>
      <c r="I4" s="194"/>
      <c r="J4" s="194"/>
      <c r="K4" s="194"/>
      <c r="L4" s="194"/>
      <c r="M4" s="194"/>
      <c r="N4" s="194"/>
      <c r="O4" s="195"/>
    </row>
    <row r="5" spans="1:15" ht="15" customHeight="1" x14ac:dyDescent="0.25">
      <c r="A5" s="193"/>
      <c r="B5" s="194"/>
      <c r="C5" s="194"/>
      <c r="D5" s="194"/>
      <c r="E5" s="194"/>
      <c r="F5" s="194"/>
      <c r="G5" s="194"/>
      <c r="H5" s="194"/>
      <c r="I5" s="194"/>
      <c r="J5" s="194"/>
      <c r="K5" s="194"/>
      <c r="L5" s="194"/>
      <c r="M5" s="194"/>
      <c r="N5" s="194"/>
      <c r="O5" s="195"/>
    </row>
    <row r="6" spans="1:15" ht="15.75" customHeight="1" x14ac:dyDescent="0.25">
      <c r="A6" s="193"/>
      <c r="B6" s="194"/>
      <c r="C6" s="194"/>
      <c r="D6" s="194"/>
      <c r="E6" s="194"/>
      <c r="F6" s="194"/>
      <c r="G6" s="194"/>
      <c r="H6" s="194"/>
      <c r="I6" s="194"/>
      <c r="J6" s="194"/>
      <c r="K6" s="194"/>
      <c r="L6" s="194"/>
      <c r="M6" s="194"/>
      <c r="N6" s="194"/>
      <c r="O6" s="195"/>
    </row>
    <row r="7" spans="1:15" ht="15.75" customHeight="1" x14ac:dyDescent="0.25">
      <c r="A7" s="32"/>
      <c r="B7" s="52"/>
      <c r="C7" s="52"/>
      <c r="D7" s="52"/>
      <c r="E7" s="52"/>
      <c r="F7" s="52"/>
      <c r="G7" s="52"/>
      <c r="H7" s="52"/>
      <c r="I7" s="52"/>
      <c r="J7" s="52"/>
      <c r="K7" s="52"/>
      <c r="L7" s="52"/>
      <c r="M7" s="52"/>
      <c r="N7" s="52"/>
      <c r="O7" s="33"/>
    </row>
    <row r="8" spans="1:15" ht="15.75" customHeight="1" x14ac:dyDescent="0.25">
      <c r="A8" s="193" t="s">
        <v>57</v>
      </c>
      <c r="B8" s="194"/>
      <c r="C8" s="194"/>
      <c r="D8" s="194"/>
      <c r="E8" s="194"/>
      <c r="F8" s="194"/>
      <c r="G8" s="194"/>
      <c r="H8" s="194"/>
      <c r="I8" s="194"/>
      <c r="J8" s="194"/>
      <c r="K8" s="194"/>
      <c r="L8" s="194"/>
      <c r="M8" s="194"/>
      <c r="N8" s="194"/>
      <c r="O8" s="195"/>
    </row>
    <row r="9" spans="1:15" ht="15.75" customHeight="1" x14ac:dyDescent="0.25">
      <c r="A9" s="193"/>
      <c r="B9" s="194"/>
      <c r="C9" s="194"/>
      <c r="D9" s="194"/>
      <c r="E9" s="194"/>
      <c r="F9" s="194"/>
      <c r="G9" s="194"/>
      <c r="H9" s="194"/>
      <c r="I9" s="194"/>
      <c r="J9" s="194"/>
      <c r="K9" s="194"/>
      <c r="L9" s="194"/>
      <c r="M9" s="194"/>
      <c r="N9" s="194"/>
      <c r="O9" s="195"/>
    </row>
    <row r="10" spans="1:15" ht="15" customHeight="1" x14ac:dyDescent="0.25">
      <c r="A10" s="193"/>
      <c r="B10" s="194"/>
      <c r="C10" s="194"/>
      <c r="D10" s="194"/>
      <c r="E10" s="194"/>
      <c r="F10" s="194"/>
      <c r="G10" s="194"/>
      <c r="H10" s="194"/>
      <c r="I10" s="194"/>
      <c r="J10" s="194"/>
      <c r="K10" s="194"/>
      <c r="L10" s="194"/>
      <c r="M10" s="194"/>
      <c r="N10" s="194"/>
      <c r="O10" s="195"/>
    </row>
    <row r="11" spans="1:15" ht="15" customHeight="1" x14ac:dyDescent="0.25">
      <c r="A11" s="193"/>
      <c r="B11" s="194"/>
      <c r="C11" s="194"/>
      <c r="D11" s="194"/>
      <c r="E11" s="194"/>
      <c r="F11" s="194"/>
      <c r="G11" s="194"/>
      <c r="H11" s="194"/>
      <c r="I11" s="194"/>
      <c r="J11" s="194"/>
      <c r="K11" s="194"/>
      <c r="L11" s="194"/>
      <c r="M11" s="194"/>
      <c r="N11" s="194"/>
      <c r="O11" s="195"/>
    </row>
    <row r="12" spans="1:15" ht="15" customHeight="1" x14ac:dyDescent="0.25">
      <c r="A12" s="193"/>
      <c r="B12" s="194"/>
      <c r="C12" s="194"/>
      <c r="D12" s="194"/>
      <c r="E12" s="194"/>
      <c r="F12" s="194"/>
      <c r="G12" s="194"/>
      <c r="H12" s="194"/>
      <c r="I12" s="194"/>
      <c r="J12" s="194"/>
      <c r="K12" s="194"/>
      <c r="L12" s="194"/>
      <c r="M12" s="194"/>
      <c r="N12" s="194"/>
      <c r="O12" s="195"/>
    </row>
    <row r="13" spans="1:15" ht="15" customHeight="1" x14ac:dyDescent="0.25">
      <c r="A13" s="193"/>
      <c r="B13" s="194"/>
      <c r="C13" s="194"/>
      <c r="D13" s="194"/>
      <c r="E13" s="194"/>
      <c r="F13" s="194"/>
      <c r="G13" s="194"/>
      <c r="H13" s="194"/>
      <c r="I13" s="194"/>
      <c r="J13" s="194"/>
      <c r="K13" s="194"/>
      <c r="L13" s="194"/>
      <c r="M13" s="194"/>
      <c r="N13" s="194"/>
      <c r="O13" s="195"/>
    </row>
    <row r="14" spans="1:15" ht="15" customHeight="1" x14ac:dyDescent="0.25">
      <c r="A14" s="193"/>
      <c r="B14" s="194"/>
      <c r="C14" s="194"/>
      <c r="D14" s="194"/>
      <c r="E14" s="194"/>
      <c r="F14" s="194"/>
      <c r="G14" s="194"/>
      <c r="H14" s="194"/>
      <c r="I14" s="194"/>
      <c r="J14" s="194"/>
      <c r="K14" s="194"/>
      <c r="L14" s="194"/>
      <c r="M14" s="194"/>
      <c r="N14" s="194"/>
      <c r="O14" s="195"/>
    </row>
    <row r="15" spans="1:15" ht="15" customHeight="1" x14ac:dyDescent="0.25">
      <c r="A15" s="193"/>
      <c r="B15" s="194"/>
      <c r="C15" s="194"/>
      <c r="D15" s="194"/>
      <c r="E15" s="194"/>
      <c r="F15" s="194"/>
      <c r="G15" s="194"/>
      <c r="H15" s="194"/>
      <c r="I15" s="194"/>
      <c r="J15" s="194"/>
      <c r="K15" s="194"/>
      <c r="L15" s="194"/>
      <c r="M15" s="194"/>
      <c r="N15" s="194"/>
      <c r="O15" s="195"/>
    </row>
    <row r="16" spans="1:15" ht="15.75" customHeight="1" x14ac:dyDescent="0.25">
      <c r="A16" s="187" t="s">
        <v>33</v>
      </c>
      <c r="B16" s="188"/>
      <c r="C16" s="188"/>
      <c r="D16" s="188"/>
      <c r="E16" s="188"/>
      <c r="F16" s="188"/>
      <c r="G16" s="188"/>
      <c r="H16" s="188"/>
      <c r="I16" s="188"/>
      <c r="J16" s="188"/>
      <c r="K16" s="188"/>
      <c r="L16" s="188"/>
      <c r="M16" s="188"/>
      <c r="N16" s="188"/>
      <c r="O16" s="189"/>
    </row>
    <row r="17" spans="1:15" ht="15.75" customHeight="1" x14ac:dyDescent="0.25">
      <c r="A17" s="187"/>
      <c r="B17" s="188"/>
      <c r="C17" s="188"/>
      <c r="D17" s="188"/>
      <c r="E17" s="188"/>
      <c r="F17" s="188"/>
      <c r="G17" s="188"/>
      <c r="H17" s="188"/>
      <c r="I17" s="188"/>
      <c r="J17" s="188"/>
      <c r="K17" s="188"/>
      <c r="L17" s="188"/>
      <c r="M17" s="188"/>
      <c r="N17" s="188"/>
      <c r="O17" s="189"/>
    </row>
    <row r="18" spans="1:15" ht="15.75" customHeight="1" x14ac:dyDescent="0.25">
      <c r="A18" s="190" t="s">
        <v>77</v>
      </c>
      <c r="B18" s="191"/>
      <c r="C18" s="191"/>
      <c r="D18" s="191"/>
      <c r="E18" s="191"/>
      <c r="F18" s="191"/>
      <c r="G18" s="191"/>
      <c r="H18" s="191"/>
      <c r="I18" s="191"/>
      <c r="J18" s="191"/>
      <c r="K18" s="191"/>
      <c r="L18" s="191"/>
      <c r="M18" s="191"/>
      <c r="N18" s="191"/>
      <c r="O18" s="192"/>
    </row>
    <row r="19" spans="1:15" ht="15.75" customHeight="1" x14ac:dyDescent="0.25">
      <c r="A19" s="190"/>
      <c r="B19" s="191"/>
      <c r="C19" s="191"/>
      <c r="D19" s="191"/>
      <c r="E19" s="191"/>
      <c r="F19" s="191"/>
      <c r="G19" s="191"/>
      <c r="H19" s="191"/>
      <c r="I19" s="191"/>
      <c r="J19" s="191"/>
      <c r="K19" s="191"/>
      <c r="L19" s="191"/>
      <c r="M19" s="191"/>
      <c r="N19" s="191"/>
      <c r="O19" s="192"/>
    </row>
    <row r="20" spans="1:15" ht="15.75" customHeight="1" x14ac:dyDescent="0.25">
      <c r="A20" s="190"/>
      <c r="B20" s="191"/>
      <c r="C20" s="191"/>
      <c r="D20" s="191"/>
      <c r="E20" s="191"/>
      <c r="F20" s="191"/>
      <c r="G20" s="191"/>
      <c r="H20" s="191"/>
      <c r="I20" s="191"/>
      <c r="J20" s="191"/>
      <c r="K20" s="191"/>
      <c r="L20" s="191"/>
      <c r="M20" s="191"/>
      <c r="N20" s="191"/>
      <c r="O20" s="192"/>
    </row>
    <row r="21" spans="1:15" ht="15.75" customHeight="1" x14ac:dyDescent="0.25">
      <c r="A21" s="190"/>
      <c r="B21" s="191"/>
      <c r="C21" s="191"/>
      <c r="D21" s="191"/>
      <c r="E21" s="191"/>
      <c r="F21" s="191"/>
      <c r="G21" s="191"/>
      <c r="H21" s="191"/>
      <c r="I21" s="191"/>
      <c r="J21" s="191"/>
      <c r="K21" s="191"/>
      <c r="L21" s="191"/>
      <c r="M21" s="191"/>
      <c r="N21" s="191"/>
      <c r="O21" s="192"/>
    </row>
    <row r="22" spans="1:15" ht="15.75" customHeight="1" x14ac:dyDescent="0.25">
      <c r="A22" s="190"/>
      <c r="B22" s="191"/>
      <c r="C22" s="191"/>
      <c r="D22" s="191"/>
      <c r="E22" s="191"/>
      <c r="F22" s="191"/>
      <c r="G22" s="191"/>
      <c r="H22" s="191"/>
      <c r="I22" s="191"/>
      <c r="J22" s="191"/>
      <c r="K22" s="191"/>
      <c r="L22" s="191"/>
      <c r="M22" s="191"/>
      <c r="N22" s="191"/>
      <c r="O22" s="192"/>
    </row>
    <row r="23" spans="1:15" ht="15.75" customHeight="1" x14ac:dyDescent="0.25">
      <c r="A23" s="190" t="s">
        <v>78</v>
      </c>
      <c r="B23" s="191"/>
      <c r="C23" s="191"/>
      <c r="D23" s="191"/>
      <c r="E23" s="191"/>
      <c r="F23" s="191"/>
      <c r="G23" s="191"/>
      <c r="H23" s="191"/>
      <c r="I23" s="191"/>
      <c r="J23" s="191"/>
      <c r="K23" s="191"/>
      <c r="L23" s="191"/>
      <c r="M23" s="191"/>
      <c r="N23" s="191"/>
      <c r="O23" s="192"/>
    </row>
    <row r="24" spans="1:15" ht="15.75" customHeight="1" x14ac:dyDescent="0.25">
      <c r="A24" s="190"/>
      <c r="B24" s="191"/>
      <c r="C24" s="191"/>
      <c r="D24" s="191"/>
      <c r="E24" s="191"/>
      <c r="F24" s="191"/>
      <c r="G24" s="191"/>
      <c r="H24" s="191"/>
      <c r="I24" s="191"/>
      <c r="J24" s="191"/>
      <c r="K24" s="191"/>
      <c r="L24" s="191"/>
      <c r="M24" s="191"/>
      <c r="N24" s="191"/>
      <c r="O24" s="192"/>
    </row>
    <row r="25" spans="1:15" ht="15.75" customHeight="1" x14ac:dyDescent="0.25">
      <c r="A25" s="190"/>
      <c r="B25" s="191"/>
      <c r="C25" s="191"/>
      <c r="D25" s="191"/>
      <c r="E25" s="191"/>
      <c r="F25" s="191"/>
      <c r="G25" s="191"/>
      <c r="H25" s="191"/>
      <c r="I25" s="191"/>
      <c r="J25" s="191"/>
      <c r="K25" s="191"/>
      <c r="L25" s="191"/>
      <c r="M25" s="191"/>
      <c r="N25" s="191"/>
      <c r="O25" s="192"/>
    </row>
    <row r="26" spans="1:15" ht="15.75" customHeight="1" x14ac:dyDescent="0.25">
      <c r="A26" s="190" t="s">
        <v>79</v>
      </c>
      <c r="B26" s="191"/>
      <c r="C26" s="191"/>
      <c r="D26" s="191"/>
      <c r="E26" s="191"/>
      <c r="F26" s="191"/>
      <c r="G26" s="191"/>
      <c r="H26" s="191"/>
      <c r="I26" s="191"/>
      <c r="J26" s="191"/>
      <c r="K26" s="191"/>
      <c r="L26" s="191"/>
      <c r="M26" s="191"/>
      <c r="N26" s="191"/>
      <c r="O26" s="192"/>
    </row>
    <row r="27" spans="1:15" ht="15.75" customHeight="1" x14ac:dyDescent="0.25">
      <c r="A27" s="190"/>
      <c r="B27" s="191"/>
      <c r="C27" s="191"/>
      <c r="D27" s="191"/>
      <c r="E27" s="191"/>
      <c r="F27" s="191"/>
      <c r="G27" s="191"/>
      <c r="H27" s="191"/>
      <c r="I27" s="191"/>
      <c r="J27" s="191"/>
      <c r="K27" s="191"/>
      <c r="L27" s="191"/>
      <c r="M27" s="191"/>
      <c r="N27" s="191"/>
      <c r="O27" s="192"/>
    </row>
    <row r="28" spans="1:15" ht="15.75" customHeight="1" x14ac:dyDescent="0.25">
      <c r="A28" s="190"/>
      <c r="B28" s="191"/>
      <c r="C28" s="191"/>
      <c r="D28" s="191"/>
      <c r="E28" s="191"/>
      <c r="F28" s="191"/>
      <c r="G28" s="191"/>
      <c r="H28" s="191"/>
      <c r="I28" s="191"/>
      <c r="J28" s="191"/>
      <c r="K28" s="191"/>
      <c r="L28" s="191"/>
      <c r="M28" s="191"/>
      <c r="N28" s="191"/>
      <c r="O28" s="192"/>
    </row>
    <row r="29" spans="1:15" ht="15.75" customHeight="1" x14ac:dyDescent="0.25">
      <c r="A29" s="190"/>
      <c r="B29" s="191"/>
      <c r="C29" s="191"/>
      <c r="D29" s="191"/>
      <c r="E29" s="191"/>
      <c r="F29" s="191"/>
      <c r="G29" s="191"/>
      <c r="H29" s="191"/>
      <c r="I29" s="191"/>
      <c r="J29" s="191"/>
      <c r="K29" s="191"/>
      <c r="L29" s="191"/>
      <c r="M29" s="191"/>
      <c r="N29" s="191"/>
      <c r="O29" s="192"/>
    </row>
    <row r="30" spans="1:15" ht="15.75" customHeight="1" x14ac:dyDescent="0.25">
      <c r="A30" s="190"/>
      <c r="B30" s="191"/>
      <c r="C30" s="191"/>
      <c r="D30" s="191"/>
      <c r="E30" s="191"/>
      <c r="F30" s="191"/>
      <c r="G30" s="191"/>
      <c r="H30" s="191"/>
      <c r="I30" s="191"/>
      <c r="J30" s="191"/>
      <c r="K30" s="191"/>
      <c r="L30" s="191"/>
      <c r="M30" s="191"/>
      <c r="N30" s="191"/>
      <c r="O30" s="192"/>
    </row>
    <row r="31" spans="1:15" ht="15.75" customHeight="1" x14ac:dyDescent="0.25">
      <c r="A31" s="190"/>
      <c r="B31" s="191"/>
      <c r="C31" s="191"/>
      <c r="D31" s="191"/>
      <c r="E31" s="191"/>
      <c r="F31" s="191"/>
      <c r="G31" s="191"/>
      <c r="H31" s="191"/>
      <c r="I31" s="191"/>
      <c r="J31" s="191"/>
      <c r="K31" s="191"/>
      <c r="L31" s="191"/>
      <c r="M31" s="191"/>
      <c r="N31" s="191"/>
      <c r="O31" s="192"/>
    </row>
    <row r="32" spans="1:15" ht="15" customHeight="1" x14ac:dyDescent="0.25">
      <c r="A32" s="190" t="s">
        <v>35</v>
      </c>
      <c r="B32" s="191"/>
      <c r="C32" s="191"/>
      <c r="D32" s="191"/>
      <c r="E32" s="191"/>
      <c r="F32" s="191"/>
      <c r="G32" s="191"/>
      <c r="H32" s="191"/>
      <c r="I32" s="191"/>
      <c r="J32" s="191"/>
      <c r="K32" s="191"/>
      <c r="L32" s="191"/>
      <c r="M32" s="191"/>
      <c r="N32" s="191"/>
      <c r="O32" s="192"/>
    </row>
    <row r="33" spans="1:15" ht="15" customHeight="1" x14ac:dyDescent="0.25">
      <c r="A33" s="190"/>
      <c r="B33" s="191"/>
      <c r="C33" s="191"/>
      <c r="D33" s="191"/>
      <c r="E33" s="191"/>
      <c r="F33" s="191"/>
      <c r="G33" s="191"/>
      <c r="H33" s="191"/>
      <c r="I33" s="191"/>
      <c r="J33" s="191"/>
      <c r="K33" s="191"/>
      <c r="L33" s="191"/>
      <c r="M33" s="191"/>
      <c r="N33" s="191"/>
      <c r="O33" s="192"/>
    </row>
    <row r="34" spans="1:15" ht="15.75" customHeight="1" x14ac:dyDescent="0.25">
      <c r="A34" s="190"/>
      <c r="B34" s="191"/>
      <c r="C34" s="191"/>
      <c r="D34" s="191"/>
      <c r="E34" s="191"/>
      <c r="F34" s="191"/>
      <c r="G34" s="191"/>
      <c r="H34" s="191"/>
      <c r="I34" s="191"/>
      <c r="J34" s="191"/>
      <c r="K34" s="191"/>
      <c r="L34" s="191"/>
      <c r="M34" s="191"/>
      <c r="N34" s="191"/>
      <c r="O34" s="192"/>
    </row>
    <row r="35" spans="1:15" ht="15.75" customHeight="1" x14ac:dyDescent="0.25">
      <c r="A35" s="190"/>
      <c r="B35" s="191"/>
      <c r="C35" s="191"/>
      <c r="D35" s="191"/>
      <c r="E35" s="191"/>
      <c r="F35" s="191"/>
      <c r="G35" s="191"/>
      <c r="H35" s="191"/>
      <c r="I35" s="191"/>
      <c r="J35" s="191"/>
      <c r="K35" s="191"/>
      <c r="L35" s="191"/>
      <c r="M35" s="191"/>
      <c r="N35" s="191"/>
      <c r="O35" s="192"/>
    </row>
    <row r="36" spans="1:15" ht="15.75" customHeight="1" x14ac:dyDescent="0.25">
      <c r="A36" s="190"/>
      <c r="B36" s="191"/>
      <c r="C36" s="191"/>
      <c r="D36" s="191"/>
      <c r="E36" s="191"/>
      <c r="F36" s="191"/>
      <c r="G36" s="191"/>
      <c r="H36" s="191"/>
      <c r="I36" s="191"/>
      <c r="J36" s="191"/>
      <c r="K36" s="191"/>
      <c r="L36" s="191"/>
      <c r="M36" s="191"/>
      <c r="N36" s="191"/>
      <c r="O36" s="192"/>
    </row>
    <row r="37" spans="1:15" ht="15.75" customHeight="1" x14ac:dyDescent="0.25">
      <c r="A37" s="196" t="s">
        <v>34</v>
      </c>
      <c r="B37" s="197"/>
      <c r="C37" s="197"/>
      <c r="D37" s="197"/>
      <c r="E37" s="197"/>
      <c r="F37" s="197"/>
      <c r="G37" s="197"/>
      <c r="H37" s="197"/>
      <c r="I37" s="197"/>
      <c r="J37" s="197"/>
      <c r="K37" s="197"/>
      <c r="L37" s="197"/>
      <c r="M37" s="197"/>
      <c r="N37" s="197"/>
      <c r="O37" s="198"/>
    </row>
    <row r="38" spans="1:15" ht="15.75" customHeight="1" x14ac:dyDescent="0.25">
      <c r="A38" s="196"/>
      <c r="B38" s="197"/>
      <c r="C38" s="197"/>
      <c r="D38" s="197"/>
      <c r="E38" s="197"/>
      <c r="F38" s="197"/>
      <c r="G38" s="197"/>
      <c r="H38" s="197"/>
      <c r="I38" s="197"/>
      <c r="J38" s="197"/>
      <c r="K38" s="197"/>
      <c r="L38" s="197"/>
      <c r="M38" s="197"/>
      <c r="N38" s="197"/>
      <c r="O38" s="198"/>
    </row>
    <row r="39" spans="1:15" ht="15.75" customHeight="1" x14ac:dyDescent="0.25">
      <c r="A39" s="193" t="s">
        <v>36</v>
      </c>
      <c r="B39" s="194"/>
      <c r="C39" s="194"/>
      <c r="D39" s="194"/>
      <c r="E39" s="194"/>
      <c r="F39" s="194"/>
      <c r="G39" s="194"/>
      <c r="H39" s="194"/>
      <c r="I39" s="194"/>
      <c r="J39" s="194"/>
      <c r="K39" s="194"/>
      <c r="L39" s="194"/>
      <c r="M39" s="194"/>
      <c r="N39" s="194"/>
      <c r="O39" s="195"/>
    </row>
    <row r="40" spans="1:15" ht="15.75" customHeight="1" x14ac:dyDescent="0.25">
      <c r="A40" s="193"/>
      <c r="B40" s="194"/>
      <c r="C40" s="194"/>
      <c r="D40" s="194"/>
      <c r="E40" s="194"/>
      <c r="F40" s="194"/>
      <c r="G40" s="194"/>
      <c r="H40" s="194"/>
      <c r="I40" s="194"/>
      <c r="J40" s="194"/>
      <c r="K40" s="194"/>
      <c r="L40" s="194"/>
      <c r="M40" s="194"/>
      <c r="N40" s="194"/>
      <c r="O40" s="195"/>
    </row>
    <row r="41" spans="1:15" ht="15.75" customHeight="1" x14ac:dyDescent="0.25">
      <c r="A41" s="193"/>
      <c r="B41" s="194"/>
      <c r="C41" s="194"/>
      <c r="D41" s="194"/>
      <c r="E41" s="194"/>
      <c r="F41" s="194"/>
      <c r="G41" s="194"/>
      <c r="H41" s="194"/>
      <c r="I41" s="194"/>
      <c r="J41" s="194"/>
      <c r="K41" s="194"/>
      <c r="L41" s="194"/>
      <c r="M41" s="194"/>
      <c r="N41" s="194"/>
      <c r="O41" s="195"/>
    </row>
    <row r="42" spans="1:15" ht="15.75" customHeight="1" x14ac:dyDescent="0.25">
      <c r="A42" s="193"/>
      <c r="B42" s="194"/>
      <c r="C42" s="194"/>
      <c r="D42" s="194"/>
      <c r="E42" s="194"/>
      <c r="F42" s="194"/>
      <c r="G42" s="194"/>
      <c r="H42" s="194"/>
      <c r="I42" s="194"/>
      <c r="J42" s="194"/>
      <c r="K42" s="194"/>
      <c r="L42" s="194"/>
      <c r="M42" s="194"/>
      <c r="N42" s="194"/>
      <c r="O42" s="195"/>
    </row>
    <row r="43" spans="1:15" ht="15" customHeight="1" thickBot="1" x14ac:dyDescent="0.3">
      <c r="A43" s="199"/>
      <c r="B43" s="200"/>
      <c r="C43" s="200"/>
      <c r="D43" s="200"/>
      <c r="E43" s="200"/>
      <c r="F43" s="200"/>
      <c r="G43" s="200"/>
      <c r="H43" s="200"/>
      <c r="I43" s="200"/>
      <c r="J43" s="200"/>
      <c r="K43" s="200"/>
      <c r="L43" s="200"/>
      <c r="M43" s="200"/>
      <c r="N43" s="200"/>
      <c r="O43" s="201"/>
    </row>
    <row r="44" spans="1:15" ht="15.75" customHeight="1" x14ac:dyDescent="0.25">
      <c r="A44" s="38"/>
    </row>
    <row r="45" spans="1:15" x14ac:dyDescent="0.25">
      <c r="A45" s="53"/>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Background</vt:lpstr>
      <vt:lpstr>Table</vt:lpstr>
      <vt:lpstr>Trait Key</vt:lpstr>
      <vt:lpstr>OMD Story</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2026-10-20T18:14:31Z</cp:lastPrinted>
  <dcterms:created xsi:type="dcterms:W3CDTF">2009-11-19T12:04:31Z</dcterms:created>
  <dcterms:modified xsi:type="dcterms:W3CDTF">2026-10-20T18:15:54Z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