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crb5944_psu_edu/Documents/2026 Reports/PDMP Silage Report/"/>
    </mc:Choice>
  </mc:AlternateContent>
  <xr:revisionPtr revIDLastSave="46" documentId="8_{B38C9341-AF59-4CF4-AB77-676FC2EE8CEA}" xr6:coauthVersionLast="47" xr6:coauthVersionMax="47" xr10:uidLastSave="{717C71F1-3DA4-4894-85D2-546905AC133A}"/>
  <bookViews>
    <workbookView xWindow="20370" yWindow="-4680" windowWidth="29040" windowHeight="15840" activeTab="1" xr2:uid="{00000000-000D-0000-FFFF-FFFF00000000}"/>
  </bookViews>
  <sheets>
    <sheet name="Cover Sheet" sheetId="2" r:id="rId1"/>
    <sheet name="Background" sheetId="12" r:id="rId2"/>
    <sheet name="Table" sheetId="10" r:id="rId3"/>
    <sheet name="Trait Key" sheetId="9" r:id="rId4"/>
    <sheet name="OMD Story" sheetId="11" r:id="rId5"/>
  </sheets>
  <definedNames>
    <definedName name="_xlnm.Print_Titles" localSheetId="2">Table!$1:$8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1" i="10" l="1"/>
  <c r="M31" i="10"/>
  <c r="N31" i="10"/>
  <c r="O31" i="10"/>
  <c r="P31" i="10"/>
  <c r="Q31" i="10"/>
  <c r="R31" i="10"/>
  <c r="S31" i="10"/>
  <c r="L31" i="10"/>
  <c r="J31" i="10"/>
  <c r="I31" i="10"/>
  <c r="H31" i="10"/>
  <c r="G31" i="10"/>
  <c r="F31" i="10"/>
  <c r="S24" i="10"/>
  <c r="R24" i="10"/>
  <c r="Q24" i="10"/>
  <c r="P24" i="10"/>
  <c r="O24" i="10"/>
  <c r="N24" i="10"/>
  <c r="M24" i="10"/>
  <c r="L24" i="10"/>
  <c r="K24" i="10"/>
  <c r="J24" i="10"/>
  <c r="I24" i="10"/>
  <c r="H24" i="10"/>
  <c r="G24" i="10"/>
  <c r="F24" i="10"/>
</calcChain>
</file>

<file path=xl/sharedStrings.xml><?xml version="1.0" encoding="utf-8"?>
<sst xmlns="http://schemas.openxmlformats.org/spreadsheetml/2006/main" count="135" uniqueCount="118">
  <si>
    <t>Brand</t>
  </si>
  <si>
    <t>Hybrid</t>
  </si>
  <si>
    <t>Starch</t>
  </si>
  <si>
    <t>Lignin</t>
  </si>
  <si>
    <t>Production Details:  Penn State/PDMP Corn Silage Hybrid Evaluation Trials</t>
  </si>
  <si>
    <t>Cooperator</t>
  </si>
  <si>
    <t>Planting Date</t>
  </si>
  <si>
    <t>Soil Type</t>
  </si>
  <si>
    <t>Previous Crop</t>
  </si>
  <si>
    <t>Starter Fertilizer</t>
  </si>
  <si>
    <t>Insecticide</t>
  </si>
  <si>
    <t>Manure</t>
  </si>
  <si>
    <t>Fertilizer</t>
  </si>
  <si>
    <t>Harvest Date</t>
  </si>
  <si>
    <t>Month</t>
  </si>
  <si>
    <t>GDD</t>
  </si>
  <si>
    <t xml:space="preserve">Precip. Data: </t>
  </si>
  <si>
    <t>GDD data:</t>
  </si>
  <si>
    <t>Field Summary:</t>
  </si>
  <si>
    <t>post-</t>
  </si>
  <si>
    <t>Tillage</t>
  </si>
  <si>
    <t>Weather Summary:</t>
  </si>
  <si>
    <t>Ash</t>
  </si>
  <si>
    <t>Pop.</t>
  </si>
  <si>
    <t xml:space="preserve">Site: </t>
  </si>
  <si>
    <t>%DM</t>
  </si>
  <si>
    <t>LSD(0.1)</t>
  </si>
  <si>
    <t>CV%</t>
  </si>
  <si>
    <t>Overall Mean</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</si>
  <si>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</si>
  <si>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</si>
  <si>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</si>
  <si>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</si>
  <si>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</si>
  <si>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</si>
  <si>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</si>
  <si>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</si>
  <si>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</si>
  <si>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</si>
  <si>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</si>
  <si>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</si>
  <si>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</si>
  <si>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</si>
  <si>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</si>
  <si>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</si>
  <si>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</si>
  <si>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</si>
  <si>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</si>
  <si>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r>
      <rPr>
        <b/>
        <sz val="11"/>
        <rFont val="Calibri"/>
        <family val="2"/>
        <scheme val="minor"/>
      </rPr>
      <t>Notes:</t>
    </r>
    <r>
      <rPr>
        <sz val="11"/>
        <rFont val="Calibri"/>
        <family val="2"/>
        <scheme val="minor"/>
      </rPr>
      <t xml:space="preserve"> SEE BACKGROUND TAB</t>
    </r>
  </si>
  <si>
    <t>Precip. In.</t>
  </si>
  <si>
    <t>http://climatesmartfarming.org/tools/csf-growing-degree-day-calculator/</t>
  </si>
  <si>
    <t>NDFom</t>
  </si>
  <si>
    <t>uNDF 240 hr</t>
  </si>
  <si>
    <t>Herbicides             pre-</t>
  </si>
  <si>
    <t>Fresh Yield</t>
  </si>
  <si>
    <t>%NDF</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</si>
  <si>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</si>
  <si>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</si>
  <si>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</si>
  <si>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Season Total</t>
  </si>
  <si>
    <t>98-103 day hybrids</t>
  </si>
  <si>
    <t>98-103 day means</t>
  </si>
  <si>
    <t>July</t>
  </si>
  <si>
    <t>August</t>
  </si>
  <si>
    <r>
      <t>tons/ac</t>
    </r>
    <r>
      <rPr>
        <b/>
        <vertAlign val="superscript"/>
        <sz val="10"/>
        <rFont val="Calibri"/>
        <family val="2"/>
        <scheme val="minor"/>
      </rPr>
      <t>5</t>
    </r>
  </si>
  <si>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</si>
  <si>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</si>
  <si>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</si>
  <si>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</si>
  <si>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</si>
  <si>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</si>
  <si>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</si>
  <si>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</si>
  <si>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</si>
  <si>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</si>
  <si>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color theme="1"/>
        <rFont val="Calibri"/>
        <family val="2"/>
        <scheme val="minor"/>
      </rPr>
      <t>6</t>
    </r>
  </si>
  <si>
    <r>
      <t>%</t>
    </r>
    <r>
      <rPr>
        <b/>
        <vertAlign val="superscript"/>
        <sz val="10"/>
        <color theme="1"/>
        <rFont val="Calibri"/>
        <family val="2"/>
        <scheme val="minor"/>
      </rPr>
      <t>7</t>
    </r>
  </si>
  <si>
    <t>`</t>
  </si>
  <si>
    <t>http://wunderground.com</t>
  </si>
  <si>
    <t>Kings Agriseeds</t>
  </si>
  <si>
    <t>Channel</t>
  </si>
  <si>
    <t>193-40VT4PRIB</t>
  </si>
  <si>
    <t>Dekalb</t>
  </si>
  <si>
    <t>DKC093-05RIB</t>
  </si>
  <si>
    <t>DKC098-55RIB</t>
  </si>
  <si>
    <t>DKC101-33RIB</t>
  </si>
  <si>
    <t>Chemgro</t>
  </si>
  <si>
    <t>6364PCE</t>
  </si>
  <si>
    <t>88-97 day hybrids</t>
  </si>
  <si>
    <t>88-97 day means</t>
  </si>
  <si>
    <t>Tioga</t>
  </si>
  <si>
    <t>Mike Fritz</t>
  </si>
  <si>
    <t xml:space="preserve">June </t>
  </si>
  <si>
    <t>September</t>
  </si>
  <si>
    <t>PDMP Corn Silage Hybrid Testing Program 2026</t>
  </si>
  <si>
    <r>
      <rPr>
        <b/>
        <sz val="11"/>
        <rFont val="Calibri"/>
        <family val="2"/>
        <scheme val="minor"/>
      </rPr>
      <t>Cooperator:</t>
    </r>
    <r>
      <rPr>
        <sz val="11"/>
        <rFont val="Calibri"/>
        <family val="2"/>
        <scheme val="minor"/>
      </rPr>
      <t xml:space="preserve"> Mike Fritz</t>
    </r>
  </si>
  <si>
    <t>RT 38T89</t>
  </si>
  <si>
    <t>Hoegemeyer</t>
  </si>
  <si>
    <t>6371V</t>
  </si>
  <si>
    <t>6653V</t>
  </si>
  <si>
    <t>195-40VT4PRIB</t>
  </si>
  <si>
    <t>Revere Seeds</t>
  </si>
  <si>
    <t>092-Y41 RIB</t>
  </si>
  <si>
    <t>Growmark</t>
  </si>
  <si>
    <t>FS 4665P RIB</t>
  </si>
  <si>
    <t>FS 4565F RIB</t>
  </si>
  <si>
    <t>6643PCE</t>
  </si>
  <si>
    <t>Dyna-Gro</t>
  </si>
  <si>
    <t>D36SP96RIB</t>
  </si>
  <si>
    <t>Seedway</t>
  </si>
  <si>
    <t>SW 9595DV</t>
  </si>
  <si>
    <t>D33SP06RIB</t>
  </si>
  <si>
    <t>RT 44T29</t>
  </si>
  <si>
    <t>SW 9822VT</t>
  </si>
  <si>
    <t>102-S54 RIB</t>
  </si>
  <si>
    <t>Early maturity (88-103) day RM silage hybrids in Lawrenceville, PA</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</si>
  <si>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</si>
  <si>
    <t>This information is requested from PSU Corn Variety Trials, and was not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</si>
</sst>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09]mmmm\ d\,\ yyyy;@"/>
  </numFmts>
  <fonts count="36" x14ac:knownFonts="1">
    <font>
      <sz val="11"/>
      <color theme="1"/>
      <name val="Calibri"/>
      <family val="2"/>
      <scheme val="minor"/>
    </font>
    <font>
      <sz val="10"/>
      <name val="Arial"/>
      <family val="2"/>
    </font>
    <font>
      <sz val="10"/>
      <name val="Arial"/>
      <family val="2"/>
    </font>
    <font>
      <sz val="10"/>
      <name val="Times New Roman"/>
      <family val="1"/>
    </font>
    <font>
      <u/>
      <sz val="11"/>
      <color theme="10"/>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sz val="11"/>
      <color theme="1"/>
      <name val="Calibri"/>
      <family val="2"/>
      <scheme val="minor"/>
    </font>
    <font>
      <sz val="8"/>
      <name val="Calibri"/>
      <family val="2"/>
      <scheme val="minor"/>
    </font>
    <font>
      <sz val="9"/>
      <name val="Calibri"/>
      <family val="2"/>
      <scheme val="minor"/>
    </font>
    <font>
      <b/>
      <i/>
      <sz val="11"/>
      <color theme="1"/>
      <name val="Calibri"/>
      <family val="2"/>
      <scheme val="minor"/>
    </font>
    <font>
      <b/>
      <sz val="28"/>
      <color theme="1"/>
      <name val="Calibri"/>
      <family val="2"/>
      <scheme val="minor"/>
    </font>
  </fonts>
  <fills count="7">
    <fill>
      <patternFill patternType="none"/>
    </fill>
    <fill>
      <patternFill patternType="gray125"/>
    </fill>
    <fill>
      <patternFill patternType="solid">
        <fgColor theme="3" tint="0.59996337778862885"/>
        <bgColor indexed="64"/>
      </patternFill>
    </fill>
    <fill>
      <patternFill patternType="solid">
        <fgColor theme="3" tint="0.59999389629810485"/>
        <bgColor indexed="64"/>
      </patternFill>
    </fill>
    <fill>
      <patternFill patternType="solid">
        <fgColor theme="1" tint="0.499984740745262"/>
        <bgColor indexed="64"/>
      </patternFill>
    </fill>
    <fill>
      <patternFill patternType="solid">
        <fgColor theme="0"/>
        <bgColor indexed="64"/>
      </patternFill>
    </fill>
    <fill>
      <patternFill patternType="solid">
        <fgColor theme="4" tint="0.39997558519241921"/>
        <bgColor indexed="64"/>
      </patternFill>
    </fill>
  </fills>
  <borders count="2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s>
  <cellStyleXfs count="7">
    <xf numFmtId="0" fontId="0" fillId="0" borderId="0"/>
    <xf numFmtId="0" fontId="4" fillId="0" borderId="0" applyNumberFormat="0" applyFill="0" applyBorder="0" applyAlignment="0" applyProtection="0"/>
    <xf numFmtId="0" fontId="1" fillId="0" borderId="0"/>
    <xf numFmtId="0" fontId="2" fillId="0" borderId="0"/>
    <xf numFmtId="0" fontId="7" fillId="0" borderId="0"/>
    <xf numFmtId="0" fontId="7" fillId="0" borderId="0"/>
    <xf numFmtId="0" fontId="1" fillId="0" borderId="0"/>
  </cellStyleXfs>
  <cellXfs count="214">
    <xf numFmtId="0" fontId="0" fillId="0" borderId="0" xfId="0"/>
    <xf numFmtId="0" fontId="0" fillId="0" borderId="0" xfId="0" applyAlignment="1">
      <alignment vertical="center"/>
    </xf>
    <xf numFmtId="164" fontId="9" fillId="0" borderId="0" xfId="0" applyNumberFormat="1" applyFont="1" applyAlignment="1">
      <alignment horizontal="center"/>
    </xf>
    <xf numFmtId="164" fontId="0" fillId="0" borderId="0" xfId="0" applyNumberFormat="1" applyAlignment="1">
      <alignment horizontal="center"/>
    </xf>
    <xf numFmtId="0" fontId="13" fillId="0" borderId="3" xfId="0" applyFont="1" applyBorder="1" applyAlignment="1">
      <alignment vertical="center"/>
    </xf>
    <xf numFmtId="0" fontId="3" fillId="0" borderId="1" xfId="0" applyFont="1" applyBorder="1" applyAlignment="1">
      <alignment vertical="center"/>
    </xf>
    <xf numFmtId="0" fontId="0" fillId="0" borderId="1" xfId="0" applyBorder="1" applyAlignment="1">
      <alignment vertical="center"/>
    </xf>
    <xf numFmtId="0" fontId="10" fillId="0" borderId="2" xfId="0" applyFont="1" applyBorder="1" applyAlignment="1">
      <alignment horizontal="center" vertical="center"/>
    </xf>
    <xf numFmtId="1" fontId="0" fillId="0" borderId="0" xfId="0" applyNumberFormat="1" applyAlignment="1">
      <alignment horizontal="center"/>
    </xf>
    <xf numFmtId="0" fontId="11" fillId="0" borderId="4" xfId="0" applyFont="1" applyBorder="1" applyAlignment="1">
      <alignment vertical="center"/>
    </xf>
    <xf numFmtId="0" fontId="9" fillId="0" borderId="0" xfId="0" applyFont="1" applyAlignment="1">
      <alignment vertical="center"/>
    </xf>
    <xf numFmtId="0" fontId="9" fillId="0" borderId="0" xfId="0" applyFont="1" applyAlignment="1">
      <alignment horizontal="center" vertical="center"/>
    </xf>
    <xf numFmtId="164" fontId="0" fillId="0" borderId="0" xfId="0" applyNumberFormat="1"/>
    <xf numFmtId="1" fontId="0" fillId="0" borderId="0" xfId="0" applyNumberFormat="1"/>
    <xf numFmtId="1" fontId="8" fillId="0" borderId="9" xfId="0" applyNumberFormat="1" applyFont="1" applyBorder="1" applyAlignment="1">
      <alignment horizontal="center"/>
    </xf>
    <xf numFmtId="164" fontId="8" fillId="0" borderId="10" xfId="0" quotePrefix="1" applyNumberFormat="1" applyFont="1" applyBorder="1" applyAlignment="1">
      <alignment horizontal="center"/>
    </xf>
    <xf numFmtId="164" fontId="27" fillId="0" borderId="9" xfId="0" applyNumberFormat="1" applyFont="1" applyBorder="1" applyAlignment="1">
      <alignment horizontal="center"/>
    </xf>
    <xf numFmtId="164" fontId="8" fillId="0" borderId="9" xfId="0" applyNumberFormat="1" applyFont="1" applyBorder="1" applyAlignment="1">
      <alignment horizontal="center"/>
    </xf>
    <xf numFmtId="164" fontId="0" fillId="0" borderId="13" xfId="0" applyNumberFormat="1" applyBorder="1" applyAlignment="1">
      <alignment horizontal="center"/>
    </xf>
    <xf numFmtId="1" fontId="11" fillId="0" borderId="12" xfId="0" applyNumberFormat="1" applyFont="1" applyBorder="1" applyAlignment="1">
      <alignment vertical="center"/>
    </xf>
    <xf numFmtId="14" fontId="0" fillId="0" borderId="0" xfId="0" applyNumberFormat="1"/>
    <xf numFmtId="164" fontId="5" fillId="0" borderId="0" xfId="0" applyNumberFormat="1" applyFont="1"/>
    <xf numFmtId="164" fontId="8" fillId="0" borderId="0" xfId="0" applyNumberFormat="1" applyFont="1" applyAlignment="1">
      <alignment horizontal="center"/>
    </xf>
    <xf numFmtId="0" fontId="9" fillId="0" borderId="0" xfId="0" applyFont="1" applyAlignment="1">
      <alignment horizontal="center"/>
    </xf>
    <xf numFmtId="0" fontId="0" fillId="0" borderId="0" xfId="0" applyAlignment="1">
      <alignment horizontal="center"/>
    </xf>
    <xf numFmtId="0" fontId="12" fillId="0" borderId="12" xfId="0" applyFont="1" applyBorder="1" applyAlignment="1">
      <alignment vertical="center"/>
    </xf>
    <xf numFmtId="0" fontId="11" fillId="0" borderId="12" xfId="0" applyFont="1" applyBorder="1" applyAlignment="1">
      <alignment vertical="center"/>
    </xf>
    <xf numFmtId="0" fontId="0" fillId="0" borderId="12" xfId="0" applyBorder="1" applyAlignment="1">
      <alignment vertical="center"/>
    </xf>
    <xf numFmtId="1" fontId="0" fillId="0" borderId="13" xfId="0" applyNumberFormat="1" applyBorder="1" applyAlignment="1">
      <alignment horizontal="center" vertical="center"/>
    </xf>
    <xf numFmtId="0" fontId="17" fillId="0" borderId="13" xfId="0" applyFont="1" applyBorder="1" applyAlignment="1">
      <alignment vertical="center"/>
    </xf>
    <xf numFmtId="0" fontId="17" fillId="0" borderId="12" xfId="0" applyFont="1" applyBorder="1" applyAlignment="1">
      <alignment vertical="center"/>
    </xf>
    <xf numFmtId="0" fontId="17" fillId="0" borderId="13" xfId="0" applyFont="1" applyBorder="1" applyAlignment="1">
      <alignment horizontal="left" vertical="center" wrapText="1"/>
    </xf>
    <xf numFmtId="1" fontId="11" fillId="0" borderId="13" xfId="0" applyNumberFormat="1" applyFont="1" applyBorder="1" applyAlignment="1">
      <alignment vertical="center"/>
    </xf>
    <xf numFmtId="1" fontId="11" fillId="0" borderId="12" xfId="0" applyNumberFormat="1" applyFont="1" applyBorder="1" applyAlignment="1">
      <alignment horizontal="left" vertical="center"/>
    </xf>
    <xf numFmtId="0" fontId="14" fillId="0" borderId="12" xfId="0" applyFont="1" applyBorder="1" applyAlignment="1">
      <alignment vertical="center"/>
    </xf>
    <xf numFmtId="0" fontId="0" fillId="0" borderId="0" xfId="0" applyAlignment="1">
      <alignment horizontal="left"/>
    </xf>
    <xf numFmtId="0" fontId="22" fillId="0" borderId="12" xfId="0" applyFont="1" applyBorder="1" applyAlignment="1">
      <alignment horizontal="left" vertical="top" wrapText="1"/>
    </xf>
    <xf numFmtId="0" fontId="22" fillId="0" borderId="13" xfId="0" applyFont="1" applyBorder="1" applyAlignment="1">
      <alignment horizontal="left" vertical="top" wrapText="1"/>
    </xf>
    <xf numFmtId="0" fontId="10" fillId="0" borderId="15" xfId="0" applyFont="1" applyBorder="1" applyAlignment="1">
      <alignment vertical="center"/>
    </xf>
    <xf numFmtId="0" fontId="5" fillId="0" borderId="11" xfId="0" applyFont="1" applyBorder="1" applyAlignment="1">
      <alignment vertical="center"/>
    </xf>
    <xf numFmtId="0" fontId="0" fillId="0" borderId="7" xfId="0" applyBorder="1"/>
    <xf numFmtId="0" fontId="0" fillId="4" borderId="0" xfId="0" applyFill="1" applyAlignment="1">
      <alignment vertical="center"/>
    </xf>
    <xf numFmtId="0" fontId="0" fillId="4" borderId="13" xfId="0" applyFill="1" applyBorder="1" applyAlignment="1">
      <alignment vertical="center"/>
    </xf>
    <xf numFmtId="0" fontId="0" fillId="4" borderId="0" xfId="0" applyFill="1"/>
    <xf numFmtId="0" fontId="0" fillId="4" borderId="13" xfId="0" applyFill="1" applyBorder="1"/>
    <xf numFmtId="0" fontId="8" fillId="0" borderId="9" xfId="0" applyFont="1" applyBorder="1" applyAlignment="1">
      <alignment horizontal="center"/>
    </xf>
    <xf numFmtId="1" fontId="0" fillId="0" borderId="0" xfId="0" applyNumberForma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0" fontId="17" fillId="0" borderId="0" xfId="0" applyFont="1" applyAlignment="1">
      <alignment vertical="center"/>
    </xf>
    <xf numFmtId="0" fontId="17" fillId="0" borderId="0" xfId="0" applyFont="1" applyAlignment="1">
      <alignment horizontal="left" vertical="center" wrapText="1"/>
    </xf>
    <xf numFmtId="1" fontId="11" fillId="0" borderId="0" xfId="0" applyNumberFormat="1" applyFont="1" applyAlignment="1">
      <alignment vertical="center"/>
    </xf>
    <xf numFmtId="0" fontId="8" fillId="0" borderId="0" xfId="0" applyFont="1" applyAlignment="1">
      <alignment horizontal="center" vertical="center"/>
    </xf>
    <xf numFmtId="0" fontId="22" fillId="0" borderId="0" xfId="0" applyFont="1" applyAlignment="1">
      <alignment horizontal="left" vertical="top" wrapText="1"/>
    </xf>
    <xf numFmtId="0" fontId="18" fillId="0" borderId="0" xfId="0" applyFont="1"/>
    <xf numFmtId="1" fontId="5" fillId="0" borderId="0" xfId="0" applyNumberFormat="1" applyFont="1" applyAlignment="1">
      <alignment horizontal="left" vertical="center"/>
    </xf>
    <xf numFmtId="0" fontId="10" fillId="0" borderId="0" xfId="0" applyFont="1" applyAlignment="1">
      <alignment vertical="center"/>
    </xf>
    <xf numFmtId="1" fontId="0" fillId="2" borderId="7" xfId="0" applyNumberFormat="1" applyFill="1" applyBorder="1" applyAlignment="1">
      <alignment horizontal="center" vertical="center"/>
    </xf>
    <xf numFmtId="0" fontId="0" fillId="2" borderId="7" xfId="0" applyFill="1" applyBorder="1" applyAlignment="1">
      <alignment vertical="center"/>
    </xf>
    <xf numFmtId="0" fontId="0" fillId="2" borderId="8" xfId="0" applyFill="1" applyBorder="1" applyAlignment="1">
      <alignment vertical="center"/>
    </xf>
    <xf numFmtId="0" fontId="11" fillId="2" borderId="0" xfId="0" applyFont="1" applyFill="1" applyAlignment="1">
      <alignment vertical="center"/>
    </xf>
    <xf numFmtId="0" fontId="0" fillId="2" borderId="0" xfId="0" applyFill="1" applyAlignment="1">
      <alignment vertical="center"/>
    </xf>
    <xf numFmtId="0" fontId="0" fillId="2" borderId="13" xfId="0" applyFill="1" applyBorder="1" applyAlignment="1">
      <alignment vertical="center"/>
    </xf>
    <xf numFmtId="1" fontId="0" fillId="2" borderId="9" xfId="0" applyNumberFormat="1" applyFill="1" applyBorder="1" applyAlignment="1">
      <alignment horizontal="center" vertical="center"/>
    </xf>
    <xf numFmtId="1" fontId="0" fillId="2" borderId="10" xfId="0" applyNumberFormat="1" applyFill="1" applyBorder="1" applyAlignment="1">
      <alignment horizontal="center" vertical="center"/>
    </xf>
    <xf numFmtId="0" fontId="0" fillId="2" borderId="7" xfId="0" applyFill="1" applyBorder="1" applyAlignment="1">
      <alignment horizontal="left" vertical="center"/>
    </xf>
    <xf numFmtId="0" fontId="10" fillId="2" borderId="16" xfId="0" applyFont="1" applyFill="1" applyBorder="1" applyAlignment="1">
      <alignment vertical="center"/>
    </xf>
    <xf numFmtId="1" fontId="5" fillId="0" borderId="17" xfId="0" applyNumberFormat="1" applyFont="1" applyBorder="1" applyAlignment="1">
      <alignment horizontal="left" vertical="center"/>
    </xf>
    <xf numFmtId="0" fontId="10" fillId="2" borderId="17" xfId="0" applyFont="1" applyFill="1" applyBorder="1" applyAlignment="1">
      <alignment vertical="center"/>
    </xf>
    <xf numFmtId="0" fontId="10" fillId="0" borderId="17" xfId="0" applyFont="1" applyBorder="1" applyAlignment="1">
      <alignment horizontal="right" vertical="center"/>
    </xf>
    <xf numFmtId="1" fontId="5" fillId="2" borderId="17" xfId="0" applyNumberFormat="1" applyFont="1" applyFill="1" applyBorder="1" applyAlignment="1">
      <alignment horizontal="left" vertical="center"/>
    </xf>
    <xf numFmtId="0" fontId="10" fillId="0" borderId="17" xfId="0" applyFont="1" applyBorder="1" applyAlignment="1">
      <alignment vertical="center"/>
    </xf>
    <xf numFmtId="1" fontId="5" fillId="2" borderId="18" xfId="0" applyNumberFormat="1" applyFont="1" applyFill="1" applyBorder="1" applyAlignment="1">
      <alignment horizontal="left" vertical="center"/>
    </xf>
    <xf numFmtId="1" fontId="5" fillId="3" borderId="0" xfId="0" applyNumberFormat="1" applyFont="1" applyFill="1" applyAlignment="1">
      <alignment horizontal="left" vertical="center"/>
    </xf>
    <xf numFmtId="1" fontId="31" fillId="0" borderId="0" xfId="0" applyNumberFormat="1" applyFont="1" applyAlignment="1">
      <alignment horizontal="center" vertical="center"/>
    </xf>
    <xf numFmtId="0" fontId="33" fillId="0" borderId="0" xfId="0" applyFont="1" applyAlignment="1">
      <alignment horizontal="left" wrapText="1"/>
    </xf>
    <xf numFmtId="0" fontId="33" fillId="0" borderId="0" xfId="0" applyFont="1"/>
    <xf numFmtId="0" fontId="32" fillId="0" borderId="0" xfId="0" applyFont="1"/>
    <xf numFmtId="14" fontId="0" fillId="2" borderId="0" xfId="0" applyNumberFormat="1" applyFill="1" applyAlignment="1">
      <alignment horizontal="left"/>
    </xf>
    <xf numFmtId="14" fontId="0" fillId="3" borderId="19" xfId="0" applyNumberFormat="1" applyFill="1" applyBorder="1" applyAlignment="1">
      <alignment horizontal="left"/>
    </xf>
    <xf numFmtId="0" fontId="0" fillId="0" borderId="9" xfId="0" applyBorder="1" applyAlignment="1">
      <alignment vertical="center"/>
    </xf>
    <xf numFmtId="0" fontId="0" fillId="0" borderId="0" xfId="0" applyAlignment="1">
      <alignment horizontal="left" vertical="center"/>
    </xf>
    <xf numFmtId="1" fontId="0" fillId="0" borderId="12" xfId="0" applyNumberFormat="1" applyBorder="1" applyAlignment="1">
      <alignment horizontal="left" vertical="center"/>
    </xf>
    <xf numFmtId="164" fontId="0" fillId="0" borderId="0" xfId="0" applyNumberFormat="1" applyAlignment="1">
      <alignment horizontal="left" vertical="center"/>
    </xf>
    <xf numFmtId="1" fontId="0" fillId="0" borderId="13" xfId="0" applyNumberFormat="1" applyBorder="1" applyAlignment="1">
      <alignment horizontal="left" vertical="center"/>
    </xf>
    <xf numFmtId="0" fontId="0" fillId="0" borderId="12" xfId="0" applyBorder="1"/>
    <xf numFmtId="3" fontId="0" fillId="0" borderId="0" xfId="0" applyNumberFormat="1" applyAlignment="1">
      <alignment horizontal="center" vertical="center"/>
    </xf>
    <xf numFmtId="0" fontId="0" fillId="0" borderId="0" xfId="0" applyAlignment="1">
      <alignment horizontal="left" vertical="center" wrapText="1"/>
    </xf>
    <xf numFmtId="1" fontId="0" fillId="0" borderId="0" xfId="0" applyNumberFormat="1" applyAlignment="1">
      <alignment horizontal="center" vertical="center" wrapText="1"/>
    </xf>
    <xf numFmtId="164" fontId="5" fillId="0" borderId="0" xfId="0" applyNumberFormat="1" applyFont="1" applyAlignment="1">
      <alignment horizontal="center" vertical="center"/>
    </xf>
    <xf numFmtId="0" fontId="0" fillId="0" borderId="9" xfId="0" applyBorder="1" applyAlignment="1">
      <alignment horizontal="center" vertical="center"/>
    </xf>
    <xf numFmtId="0" fontId="5" fillId="0" borderId="9" xfId="0" applyFont="1" applyBorder="1" applyAlignment="1">
      <alignment horizontal="right" vertical="center"/>
    </xf>
    <xf numFmtId="0" fontId="5" fillId="0" borderId="0" xfId="0" applyFont="1" applyAlignment="1">
      <alignment horizontal="right" vertical="center"/>
    </xf>
    <xf numFmtId="1" fontId="0" fillId="0" borderId="9" xfId="0" applyNumberFormat="1" applyBorder="1" applyAlignment="1">
      <alignment horizontal="center" vertical="center"/>
    </xf>
    <xf numFmtId="1" fontId="0" fillId="0" borderId="9" xfId="0" applyNumberForma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vertical="center"/>
    </xf>
    <xf numFmtId="0" fontId="5" fillId="0" borderId="7" xfId="0" applyFont="1" applyBorder="1" applyAlignment="1">
      <alignment horizontal="right" vertical="center"/>
    </xf>
    <xf numFmtId="0" fontId="0" fillId="0" borderId="12" xfId="0" applyBorder="1" applyAlignment="1">
      <alignment horizontal="center" vertical="center"/>
    </xf>
    <xf numFmtId="0" fontId="0" fillId="0" borderId="11" xfId="0" applyBorder="1" applyAlignment="1">
      <alignment horizontal="center" vertical="center"/>
    </xf>
    <xf numFmtId="0" fontId="5" fillId="0" borderId="20" xfId="0" applyFont="1" applyBorder="1"/>
    <xf numFmtId="0" fontId="0" fillId="0" borderId="21" xfId="0" applyBorder="1"/>
    <xf numFmtId="0" fontId="0" fillId="0" borderId="21" xfId="0" applyBorder="1" applyAlignment="1">
      <alignment horizontal="center"/>
    </xf>
    <xf numFmtId="3" fontId="0" fillId="0" borderId="21" xfId="0" applyNumberFormat="1" applyBorder="1" applyAlignment="1">
      <alignment horizontal="center" vertical="center"/>
    </xf>
    <xf numFmtId="164" fontId="0" fillId="0" borderId="21" xfId="0" applyNumberFormat="1" applyBorder="1" applyAlignment="1">
      <alignment horizontal="center" vertical="center"/>
    </xf>
    <xf numFmtId="164" fontId="0" fillId="0" borderId="22" xfId="0" applyNumberFormat="1" applyBorder="1" applyAlignment="1">
      <alignment horizontal="center" vertical="center"/>
    </xf>
    <xf numFmtId="3" fontId="34" fillId="0" borderId="0" xfId="0" applyNumberFormat="1" applyFont="1" applyAlignment="1">
      <alignment horizontal="right" vertical="center"/>
    </xf>
    <xf numFmtId="3" fontId="34" fillId="0" borderId="9" xfId="0" applyNumberFormat="1" applyFont="1" applyBorder="1" applyAlignment="1">
      <alignment horizontal="right" vertical="center"/>
    </xf>
    <xf numFmtId="0" fontId="5" fillId="0" borderId="6" xfId="0" applyFont="1" applyBorder="1"/>
    <xf numFmtId="0" fontId="0" fillId="0" borderId="14" xfId="0" applyBorder="1" applyAlignment="1">
      <alignment horizontal="left" vertical="center"/>
    </xf>
    <xf numFmtId="164" fontId="5" fillId="0" borderId="7" xfId="0" applyNumberFormat="1" applyFont="1" applyBorder="1" applyAlignment="1">
      <alignment horizontal="center"/>
    </xf>
    <xf numFmtId="164" fontId="8" fillId="0" borderId="9" xfId="0" quotePrefix="1" applyNumberFormat="1" applyFont="1" applyBorder="1" applyAlignment="1">
      <alignment horizontal="center"/>
    </xf>
    <xf numFmtId="164" fontId="31" fillId="3" borderId="0" xfId="0" applyNumberFormat="1" applyFont="1" applyFill="1" applyAlignment="1">
      <alignment horizontal="center" vertical="center"/>
    </xf>
    <xf numFmtId="164" fontId="31" fillId="0" borderId="0" xfId="0" applyNumberFormat="1" applyFont="1" applyAlignment="1">
      <alignment horizontal="center" vertical="center"/>
    </xf>
    <xf numFmtId="0" fontId="5" fillId="0" borderId="23" xfId="0" applyFont="1" applyBorder="1" applyAlignment="1">
      <alignment horizontal="right" vertical="center"/>
    </xf>
    <xf numFmtId="0" fontId="5" fillId="0" borderId="13" xfId="0" applyFont="1" applyBorder="1" applyAlignment="1">
      <alignment horizontal="right" vertical="center"/>
    </xf>
    <xf numFmtId="0" fontId="5" fillId="0" borderId="10" xfId="0" applyFont="1" applyBorder="1" applyAlignment="1">
      <alignment horizontal="right" vertical="center"/>
    </xf>
    <xf numFmtId="164" fontId="34" fillId="0" borderId="14" xfId="0" applyNumberFormat="1" applyFont="1" applyBorder="1" applyAlignment="1">
      <alignment horizontal="center" vertical="center"/>
    </xf>
    <xf numFmtId="0" fontId="17" fillId="5" borderId="0" xfId="0" applyFont="1" applyFill="1"/>
    <xf numFmtId="0" fontId="0" fillId="5" borderId="0" xfId="0" applyFill="1" applyAlignment="1">
      <alignment horizontal="left"/>
    </xf>
    <xf numFmtId="165" fontId="0" fillId="5" borderId="0" xfId="0" applyNumberFormat="1" applyFill="1" applyAlignment="1">
      <alignment horizontal="left" vertical="top" wrapText="1"/>
    </xf>
    <xf numFmtId="165" fontId="0" fillId="5" borderId="13" xfId="0" applyNumberFormat="1" applyFill="1" applyBorder="1" applyAlignment="1">
      <alignment horizontal="left" vertical="top" wrapText="1"/>
    </xf>
    <xf numFmtId="0" fontId="0" fillId="5" borderId="0" xfId="0" applyFill="1" applyAlignment="1">
      <alignment vertical="center"/>
    </xf>
    <xf numFmtId="0" fontId="0" fillId="5" borderId="13" xfId="0" applyFill="1" applyBorder="1" applyAlignment="1">
      <alignment vertical="center"/>
    </xf>
    <xf numFmtId="0" fontId="0" fillId="5" borderId="0" xfId="0" applyFill="1"/>
    <xf numFmtId="0" fontId="0" fillId="5" borderId="13" xfId="0" applyFill="1" applyBorder="1"/>
    <xf numFmtId="0" fontId="11" fillId="5" borderId="0" xfId="0" applyFont="1" applyFill="1" applyAlignment="1">
      <alignment vertical="center"/>
    </xf>
    <xf numFmtId="0" fontId="0" fillId="6" borderId="0" xfId="0" applyFill="1" applyAlignment="1">
      <alignment horizontal="left" vertical="top" wrapText="1"/>
    </xf>
    <xf numFmtId="0" fontId="0" fillId="6" borderId="13" xfId="0" applyFill="1" applyBorder="1" applyAlignment="1">
      <alignment horizontal="left" vertical="top" wrapText="1"/>
    </xf>
    <xf numFmtId="0" fontId="0" fillId="6" borderId="0" xfId="0" applyFill="1" applyAlignment="1">
      <alignment horizontal="left"/>
    </xf>
    <xf numFmtId="1" fontId="0" fillId="6" borderId="0" xfId="0" applyNumberFormat="1" applyFill="1" applyAlignment="1">
      <alignment horizontal="center" vertical="center"/>
    </xf>
    <xf numFmtId="1" fontId="0" fillId="6" borderId="13" xfId="0" applyNumberFormat="1" applyFill="1" applyBorder="1" applyAlignment="1">
      <alignment horizontal="center" vertical="center"/>
    </xf>
    <xf numFmtId="49" fontId="0" fillId="6" borderId="0" xfId="0" applyNumberFormat="1" applyFill="1" applyAlignment="1">
      <alignment horizontal="left"/>
    </xf>
    <xf numFmtId="1" fontId="5" fillId="0" borderId="0" xfId="0" applyNumberFormat="1" applyFont="1" applyAlignment="1">
      <alignment horizontal="center" vertical="center"/>
    </xf>
    <xf numFmtId="3" fontId="0" fillId="0" borderId="0" xfId="0" applyNumberFormat="1" applyAlignment="1">
      <alignment horizontal="center"/>
    </xf>
    <xf numFmtId="164" fontId="34" fillId="0" borderId="24" xfId="0" applyNumberFormat="1" applyFont="1" applyBorder="1" applyAlignment="1">
      <alignment horizontal="center" vertical="center"/>
    </xf>
    <xf numFmtId="0" fontId="0" fillId="0" borderId="2" xfId="0" applyBorder="1"/>
    <xf numFmtId="164" fontId="5" fillId="0" borderId="7" xfId="0" applyNumberFormat="1" applyFont="1" applyBorder="1" applyAlignment="1">
      <alignment horizontal="center" vertical="center"/>
    </xf>
    <xf numFmtId="164" fontId="5" fillId="0" borderId="8" xfId="0" applyNumberFormat="1" applyFont="1" applyBorder="1" applyAlignment="1">
      <alignment horizontal="center" vertical="center"/>
    </xf>
    <xf numFmtId="164" fontId="5" fillId="0" borderId="13" xfId="0" applyNumberFormat="1" applyFont="1" applyBorder="1" applyAlignment="1">
      <alignment horizontal="center" vertical="center"/>
    </xf>
    <xf numFmtId="164" fontId="5" fillId="0" borderId="9" xfId="0" applyNumberFormat="1" applyFont="1" applyBorder="1" applyAlignment="1">
      <alignment horizontal="center" vertical="center"/>
    </xf>
    <xf numFmtId="164" fontId="5" fillId="0" borderId="10" xfId="0" applyNumberFormat="1" applyFont="1" applyBorder="1" applyAlignment="1">
      <alignment horizontal="center" vertical="center"/>
    </xf>
    <xf numFmtId="164" fontId="34" fillId="0" borderId="25" xfId="0" applyNumberFormat="1" applyFont="1" applyBorder="1" applyAlignment="1">
      <alignment horizontal="center" vertical="center"/>
    </xf>
    <xf numFmtId="0" fontId="0" fillId="0" borderId="26" xfId="0" applyBorder="1" applyAlignment="1">
      <alignment horizontal="left" vertical="center"/>
    </xf>
    <xf numFmtId="0" fontId="0" fillId="0" borderId="26" xfId="0" applyBorder="1" applyAlignment="1">
      <alignment horizontal="left" vertical="center" wrapText="1"/>
    </xf>
    <xf numFmtId="0" fontId="0" fillId="0" borderId="2" xfId="0" applyBorder="1" applyAlignment="1">
      <alignment horizontal="center"/>
    </xf>
    <xf numFmtId="3" fontId="0" fillId="0" borderId="2" xfId="0" applyNumberFormat="1" applyBorder="1" applyAlignment="1">
      <alignment horizontal="center" vertical="center"/>
    </xf>
    <xf numFmtId="3" fontId="0" fillId="0" borderId="2" xfId="0" applyNumberFormat="1" applyBorder="1" applyAlignment="1">
      <alignment horizont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164" fontId="5" fillId="0" borderId="0" xfId="0" applyNumberFormat="1" applyFont="1" applyAlignment="1">
      <alignment horizontal="center" wrapText="1"/>
    </xf>
    <xf numFmtId="164" fontId="10" fillId="0" borderId="0" xfId="0" applyNumberFormat="1" applyFont="1" applyAlignment="1">
      <alignment horizontal="center" wrapText="1"/>
    </xf>
    <xf numFmtId="0" fontId="5" fillId="0" borderId="7" xfId="0" applyFont="1" applyBorder="1" applyAlignment="1">
      <alignment horizontal="center"/>
    </xf>
    <xf numFmtId="0" fontId="5" fillId="0" borderId="0" xfId="0" applyFont="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164" fontId="10" fillId="0" borderId="7" xfId="0" applyNumberFormat="1" applyFont="1" applyBorder="1" applyAlignment="1">
      <alignment horizontal="center" wrapText="1"/>
    </xf>
    <xf numFmtId="0" fontId="5" fillId="0" borderId="6" xfId="0" applyFont="1" applyBorder="1" applyAlignment="1">
      <alignment horizontal="center"/>
    </xf>
    <xf numFmtId="0" fontId="5" fillId="0" borderId="12" xfId="0" applyFont="1" applyBorder="1" applyAlignment="1">
      <alignment horizontal="center"/>
    </xf>
    <xf numFmtId="0" fontId="5" fillId="0" borderId="11" xfId="0" applyFont="1" applyBorder="1" applyAlignment="1">
      <alignment horizontal="center"/>
    </xf>
    <xf numFmtId="0" fontId="5" fillId="0" borderId="0" xfId="0" applyFont="1" applyAlignment="1">
      <alignment horizontal="center"/>
    </xf>
    <xf numFmtId="0" fontId="5" fillId="0" borderId="9" xfId="0" applyFont="1" applyBorder="1" applyAlignment="1">
      <alignment horizontal="center"/>
    </xf>
    <xf numFmtId="0" fontId="5" fillId="0" borderId="7" xfId="0" applyFont="1" applyBorder="1" applyAlignment="1">
      <alignment horizontal="center" wrapText="1"/>
    </xf>
    <xf numFmtId="0" fontId="5" fillId="0" borderId="9" xfId="0" applyFont="1" applyBorder="1" applyAlignment="1">
      <alignment horizontal="center" wrapText="1"/>
    </xf>
    <xf numFmtId="1" fontId="5" fillId="0" borderId="7" xfId="0" applyNumberFormat="1" applyFont="1" applyBorder="1" applyAlignment="1">
      <alignment horizontal="center"/>
    </xf>
    <xf numFmtId="1" fontId="5" fillId="0" borderId="0" xfId="0" applyNumberFormat="1" applyFont="1" applyAlignment="1">
      <alignment horizontal="center"/>
    </xf>
    <xf numFmtId="164" fontId="5" fillId="0" borderId="7" xfId="0" applyNumberFormat="1" applyFont="1" applyBorder="1" applyAlignment="1">
      <alignment horizontal="center" wrapText="1"/>
    </xf>
    <xf numFmtId="164" fontId="5" fillId="0" borderId="8" xfId="0" applyNumberFormat="1" applyFont="1" applyBorder="1" applyAlignment="1">
      <alignment horizontal="center" wrapText="1"/>
    </xf>
    <xf numFmtId="164" fontId="5" fillId="0" borderId="13" xfId="0" applyNumberFormat="1" applyFont="1" applyBorder="1" applyAlignment="1">
      <alignment horizontal="center" wrapText="1"/>
    </xf>
    <xf numFmtId="0" fontId="33" fillId="0" borderId="0" xfId="0" applyFont="1" applyAlignment="1">
      <alignment horizontal="left" wrapText="1"/>
    </xf>
    <xf numFmtId="0" fontId="0" fillId="6" borderId="0" xfId="0" applyFill="1" applyAlignment="1">
      <alignment horizontal="left" vertical="top" wrapText="1"/>
    </xf>
    <xf numFmtId="0" fontId="0" fillId="6" borderId="13" xfId="0" applyFill="1" applyBorder="1" applyAlignment="1">
      <alignment horizontal="left" vertical="top" wrapText="1"/>
    </xf>
    <xf numFmtId="0" fontId="12" fillId="0" borderId="12" xfId="0" applyFont="1" applyBorder="1" applyAlignment="1">
      <alignment horizontal="left" vertical="center"/>
    </xf>
    <xf numFmtId="0" fontId="12" fillId="0" borderId="0" xfId="0" applyFont="1" applyAlignment="1">
      <alignment horizontal="left" vertical="center"/>
    </xf>
    <xf numFmtId="0" fontId="12" fillId="0" borderId="13" xfId="0" applyFont="1" applyBorder="1" applyAlignment="1">
      <alignment horizontal="left" vertical="center"/>
    </xf>
    <xf numFmtId="0" fontId="0" fillId="0" borderId="12" xfId="0" applyBorder="1" applyAlignment="1">
      <alignment horizontal="left" vertical="top" wrapText="1"/>
    </xf>
    <xf numFmtId="0" fontId="0" fillId="0" borderId="0" xfId="0" applyAlignment="1">
      <alignment horizontal="left" vertical="top" wrapText="1"/>
    </xf>
    <xf numFmtId="0" fontId="0" fillId="0" borderId="13" xfId="0" applyBorder="1" applyAlignment="1">
      <alignment horizontal="left" vertical="top" wrapText="1"/>
    </xf>
    <xf numFmtId="0" fontId="0" fillId="0" borderId="11"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13" fillId="0" borderId="15" xfId="0" applyFont="1" applyBorder="1" applyAlignment="1">
      <alignment horizontal="left" vertical="center"/>
    </xf>
    <xf numFmtId="0" fontId="13" fillId="0" borderId="2" xfId="0" applyFont="1" applyBorder="1" applyAlignment="1">
      <alignment horizontal="left" vertical="center"/>
    </xf>
    <xf numFmtId="0" fontId="13" fillId="0" borderId="5" xfId="0" applyFont="1" applyBorder="1" applyAlignment="1">
      <alignment horizontal="left" vertical="center"/>
    </xf>
    <xf numFmtId="0" fontId="4" fillId="0" borderId="9" xfId="1" applyBorder="1" applyAlignment="1">
      <alignment horizontal="left" vertical="top" wrapText="1"/>
    </xf>
    <xf numFmtId="0" fontId="4" fillId="0" borderId="10" xfId="1" applyBorder="1" applyAlignment="1">
      <alignment horizontal="left" vertical="top" wrapText="1"/>
    </xf>
    <xf numFmtId="0" fontId="6" fillId="0" borderId="12" xfId="0" applyFont="1" applyBorder="1" applyAlignment="1">
      <alignment horizontal="left" vertical="top" wrapText="1"/>
    </xf>
    <xf numFmtId="0" fontId="6" fillId="0" borderId="0" xfId="0" applyFont="1" applyAlignment="1">
      <alignment horizontal="left" vertical="top" wrapText="1"/>
    </xf>
    <xf numFmtId="0" fontId="6" fillId="0" borderId="13" xfId="0" applyFont="1" applyBorder="1" applyAlignment="1">
      <alignment horizontal="left" vertical="top" wrapText="1"/>
    </xf>
    <xf numFmtId="0" fontId="25" fillId="0" borderId="12" xfId="0" applyFont="1" applyBorder="1" applyAlignment="1">
      <alignment horizontal="center" vertical="center"/>
    </xf>
    <xf numFmtId="0" fontId="25" fillId="0" borderId="0" xfId="0" applyFont="1" applyAlignment="1">
      <alignment horizontal="center" vertical="center"/>
    </xf>
    <xf numFmtId="0" fontId="25" fillId="0" borderId="13" xfId="0" applyFont="1" applyBorder="1" applyAlignment="1">
      <alignment horizontal="center" vertical="center"/>
    </xf>
    <xf numFmtId="0" fontId="22" fillId="0" borderId="12" xfId="0" applyFont="1" applyBorder="1" applyAlignment="1">
      <alignment horizontal="left" vertical="top" wrapText="1"/>
    </xf>
    <xf numFmtId="0" fontId="22" fillId="0" borderId="0" xfId="0" applyFont="1" applyAlignment="1">
      <alignment horizontal="left" vertical="top" wrapText="1"/>
    </xf>
    <xf numFmtId="0" fontId="22" fillId="0" borderId="13" xfId="0" applyFont="1" applyBorder="1" applyAlignment="1">
      <alignment horizontal="left" vertical="top" wrapText="1"/>
    </xf>
    <xf numFmtId="0" fontId="22" fillId="0" borderId="11" xfId="0" applyFont="1" applyBorder="1" applyAlignment="1">
      <alignment horizontal="left" vertical="top" wrapText="1"/>
    </xf>
    <xf numFmtId="0" fontId="22" fillId="0" borderId="9" xfId="0" applyFont="1" applyBorder="1" applyAlignment="1">
      <alignment horizontal="left" vertical="top" wrapText="1"/>
    </xf>
    <xf numFmtId="0" fontId="22" fillId="0" borderId="10" xfId="0" applyFont="1" applyBorder="1" applyAlignment="1">
      <alignment horizontal="left" vertical="top"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12" xfId="0" applyFont="1" applyBorder="1" applyAlignment="1">
      <alignment horizontal="center" vertical="center"/>
    </xf>
    <xf numFmtId="0" fontId="21" fillId="0" borderId="0" xfId="0" applyFont="1" applyAlignment="1">
      <alignment horizontal="center" vertical="center"/>
    </xf>
    <xf numFmtId="0" fontId="21" fillId="0" borderId="13" xfId="0" applyFont="1" applyBorder="1" applyAlignment="1">
      <alignment horizontal="center" vertical="center"/>
    </xf>
    <xf numFmtId="0" fontId="13" fillId="0" borderId="12" xfId="0" applyFont="1" applyBorder="1" applyAlignment="1">
      <alignment horizontal="center" vertical="center"/>
    </xf>
    <xf numFmtId="0" fontId="13" fillId="0" borderId="0" xfId="0" applyFont="1" applyAlignment="1">
      <alignment horizontal="center" vertical="center"/>
    </xf>
    <xf numFmtId="0" fontId="13" fillId="0" borderId="13" xfId="0" applyFont="1" applyBorder="1" applyAlignment="1">
      <alignment horizontal="center" vertical="center"/>
    </xf>
    <xf numFmtId="0" fontId="5" fillId="0" borderId="6" xfId="0" applyFont="1" applyBorder="1" applyAlignment="1">
      <alignment vertical="center"/>
    </xf>
    <xf numFmtId="0" fontId="4" fillId="0" borderId="7" xfId="1" applyFill="1" applyBorder="1"/>
    <xf numFmtId="0" fontId="0" fillId="0" borderId="7" xfId="0" applyBorder="1"/>
    <xf numFmtId="0" fontId="0" fillId="0" borderId="8" xfId="0" applyBorder="1"/>
  </cellXfs>
  <cellStyles count="7">
    <cellStyle name="Hyperlink" xfId="1" builtinId="8"/>
    <cellStyle name="Normal" xfId="0" builtinId="0"/>
    <cellStyle name="Normal 2" xfId="2" xr:uid="{00000000-0005-0000-0000-000003000000}"/>
    <cellStyle name="Normal 2 2" xfId="5" xr:uid="{00000000-0005-0000-0000-000004000000}"/>
    <cellStyle name="Normal 3" xfId="3" xr:uid="{00000000-0005-0000-0000-000005000000}"/>
    <cellStyle name="Normal 3 2" xfId="6" xr:uid="{3261CA2A-E6C8-4948-9DF7-A0A19A7F42C3}"/>
    <cellStyle name="Normal 4" xfId="4" xr:uid="{00000000-0005-0000-0000-000006000000}"/>
  </cellStyles>
  <dxfs count="49">
    <dxf>
      <font>
        <b val="0"/>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0.0"/>
      <fill>
        <patternFill patternType="solid">
          <fgColor indexed="64"/>
          <bgColor theme="3" tint="0.59999389629810485"/>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Calibri"/>
        <scheme val="minor"/>
      </font>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9" defaultPivotStyle="PivotStyleLight16">
    <tableStyle name="Table Style 1" pivot="0" count="1" xr9:uid="{00000000-0011-0000-FFFF-FFFF00000000}">
      <tableStyleElement type="secondRowStripe" dxfId="48"/>
    </tableStyle>
    <tableStyle name="Table Style 1 2" pivot="0" count="1" xr9:uid="{00000000-0011-0000-FFFF-FFFF01000000}">
      <tableStyleElement type="firstRowStripe" dxfId="4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7" name="Rectangle 6">
          <a:extLst>
            <a:ext uri="{FF2B5EF4-FFF2-40B4-BE49-F238E27FC236}">
              <a16:creationId xmlns:a16="http://schemas.microsoft.com/office/drawing/2014/main" id="{B5DE69A2-3302-41E7-A943-24704356ABA3}"/>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cap="none" spc="0">
              <a:ln w="0">
                <a:solidFill>
                  <a:schemeClr val="tx2"/>
                </a:solidFill>
              </a:ln>
              <a:solidFill>
                <a:srgbClr val="0070C0"/>
              </a:solidFill>
              <a:effectLst>
                <a:outerShdw blurRad="50800" dist="38100" dir="2700000" algn="tl" rotWithShape="0">
                  <a:prstClr val="black">
                    <a:alpha val="40000"/>
                  </a:prstClr>
                </a:outerShdw>
              </a:effectLst>
              <a:latin typeface="+mn-lt"/>
              <a:cs typeface="Arial"/>
            </a:rPr>
            <a:t>2026</a:t>
          </a:r>
        </a:p>
        <a:p>
          <a:pPr algn="ctr" rtl="0">
            <a:defRPr sz="1000"/>
          </a:pPr>
          <a:r>
            <a:rPr lang="en-US" sz="3600" b="1" i="1" strike="noStrike" cap="none" spc="0">
              <a:ln w="0">
                <a:solidFill>
                  <a:schemeClr val="tx2"/>
                </a:solidFill>
              </a:ln>
              <a:solidFill>
                <a:srgbClr val="0070C0"/>
              </a:solidFill>
              <a:effectLst>
                <a:outerShdw blurRad="50800" dist="38100" dir="2700000" algn="tl" rotWithShape="0">
                  <a:prstClr val="black">
                    <a:alpha val="40000"/>
                  </a:prstClr>
                </a:outerShdw>
              </a:effectLst>
              <a:latin typeface="+mn-lt"/>
              <a:cs typeface="Arial"/>
            </a:rPr>
            <a:t>Professional Dairy Managers of Pennsylvania</a:t>
          </a:r>
          <a:r>
            <a:rPr lang="en-US" sz="3600" b="1" i="1" strike="noStrike" cap="none" spc="0" baseline="0">
              <a:ln w="0">
                <a:solidFill>
                  <a:schemeClr val="tx2"/>
                </a:solidFill>
              </a:ln>
              <a:solidFill>
                <a:srgbClr val="0070C0"/>
              </a:solidFill>
              <a:effectLst>
                <a:outerShdw blurRad="50800" dist="38100" dir="2700000" algn="tl" rotWithShape="0">
                  <a:prstClr val="black">
                    <a:alpha val="40000"/>
                  </a:prstClr>
                </a:outerShdw>
              </a:effectLst>
              <a:latin typeface="+mn-lt"/>
              <a:cs typeface="Arial"/>
            </a:rPr>
            <a:t> (</a:t>
          </a:r>
          <a:r>
            <a:rPr lang="en-US" sz="3600" b="1" i="1" strike="noStrike" cap="none" spc="0">
              <a:ln w="0">
                <a:solidFill>
                  <a:schemeClr val="tx2"/>
                </a:solidFill>
              </a:ln>
              <a:solidFill>
                <a:srgbClr val="0070C0"/>
              </a:solidFill>
              <a:effectLst>
                <a:outerShdw blurRad="50800" dist="38100" dir="2700000" algn="tl" rotWithShape="0">
                  <a:prstClr val="black">
                    <a:alpha val="40000"/>
                  </a:prstClr>
                </a:outerShdw>
              </a:effectLst>
              <a:latin typeface="+mn-lt"/>
              <a:cs typeface="Arial"/>
            </a:rPr>
            <a:t>PDMP)</a:t>
          </a:r>
          <a:r>
            <a:rPr lang="en-US" sz="3600" b="1" i="1" strike="noStrike" cap="none" spc="0" baseline="0">
              <a:ln w="0">
                <a:solidFill>
                  <a:schemeClr val="tx2"/>
                </a:solidFill>
              </a:ln>
              <a:solidFill>
                <a:srgbClr val="0070C0"/>
              </a:solidFill>
              <a:effectLst>
                <a:outerShdw blurRad="50800" dist="38100" dir="2700000" algn="tl" rotWithShape="0">
                  <a:prstClr val="black">
                    <a:alpha val="40000"/>
                  </a:prstClr>
                </a:outerShdw>
              </a:effectLst>
              <a:latin typeface="+mn-lt"/>
              <a:cs typeface="Arial"/>
            </a:rPr>
            <a:t> </a:t>
          </a:r>
        </a:p>
        <a:p>
          <a:pPr algn="ctr" rtl="0">
            <a:defRPr sz="1000"/>
          </a:pPr>
          <a:r>
            <a:rPr lang="en-US" sz="2800" b="1" i="1" strike="noStrike" cap="none" spc="0">
              <a:ln w="0">
                <a:solidFill>
                  <a:schemeClr val="tx2"/>
                </a:solidFill>
              </a:ln>
              <a:solidFill>
                <a:srgbClr val="0070C0"/>
              </a:solidFill>
              <a:effectLst>
                <a:outerShdw blurRad="50800" dist="38100" dir="2700000" algn="tl" rotWithShape="0">
                  <a:prstClr val="black">
                    <a:alpha val="40000"/>
                  </a:prstClr>
                </a:outerShdw>
              </a:effectLst>
              <a:latin typeface="+mn-lt"/>
              <a:cs typeface="Arial"/>
            </a:rPr>
            <a:t>Corn Silage Hybrid Performance </a:t>
          </a:r>
        </a:p>
        <a:p>
          <a:pPr algn="ctr" rtl="0">
            <a:defRPr sz="1000"/>
          </a:pPr>
          <a:r>
            <a:rPr lang="en-US" sz="2800" b="1" i="1" strike="noStrike" cap="none" spc="0">
              <a:ln w="0">
                <a:solidFill>
                  <a:schemeClr val="tx2"/>
                </a:solidFill>
              </a:ln>
              <a:solidFill>
                <a:srgbClr val="0070C0"/>
              </a:solidFill>
              <a:effectLst>
                <a:outerShdw blurRad="50800" dist="38100" dir="2700000" algn="tl" rotWithShape="0">
                  <a:prstClr val="black">
                    <a:alpha val="40000"/>
                  </a:prstClr>
                </a:out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581025</xdr:colOff>
      <xdr:row>48</xdr:row>
      <xdr:rowOff>24256</xdr:rowOff>
    </xdr:to>
    <xdr:pic>
      <xdr:nvPicPr>
        <xdr:cNvPr id="8" name="Picture 7" descr="Corn">
          <a:extLst>
            <a:ext uri="{FF2B5EF4-FFF2-40B4-BE49-F238E27FC236}">
              <a16:creationId xmlns:a16="http://schemas.microsoft.com/office/drawing/2014/main" id="{43F32B11-2517-4ED2-818C-C558589165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21552" y="4084383"/>
          <a:ext cx="6063106" cy="4104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561975</xdr:colOff>
      <xdr:row>0</xdr:row>
      <xdr:rowOff>84534</xdr:rowOff>
    </xdr:from>
    <xdr:to>
      <xdr:col>18</xdr:col>
      <xdr:colOff>523875</xdr:colOff>
      <xdr:row>3</xdr:row>
      <xdr:rowOff>219075</xdr:rowOff>
    </xdr:to>
    <xdr:grpSp>
      <xdr:nvGrpSpPr>
        <xdr:cNvPr id="2" name="Group 6">
          <a:extLst>
            <a:ext uri="{FF2B5EF4-FFF2-40B4-BE49-F238E27FC236}">
              <a16:creationId xmlns:a16="http://schemas.microsoft.com/office/drawing/2014/main" id="{BD7C9745-547A-441C-8F8C-CFC8E6E92E3D}"/>
            </a:ext>
          </a:extLst>
        </xdr:cNvPr>
        <xdr:cNvGrpSpPr>
          <a:grpSpLocks/>
        </xdr:cNvGrpSpPr>
      </xdr:nvGrpSpPr>
      <xdr:grpSpPr bwMode="auto">
        <a:xfrm>
          <a:off x="9134475" y="84534"/>
          <a:ext cx="2124075" cy="1153716"/>
          <a:chOff x="2344464" y="114300"/>
          <a:chExt cx="1575638" cy="968692"/>
        </a:xfrm>
      </xdr:grpSpPr>
      <xdr:pic>
        <xdr:nvPicPr>
          <xdr:cNvPr id="3" name="Picture 7">
            <a:extLst>
              <a:ext uri="{FF2B5EF4-FFF2-40B4-BE49-F238E27FC236}">
                <a16:creationId xmlns:a16="http://schemas.microsoft.com/office/drawing/2014/main" id="{32E43F3D-D279-F24D-03DE-3DE9484144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0">
            <a:extLst>
              <a:ext uri="{FF2B5EF4-FFF2-40B4-BE49-F238E27FC236}">
                <a16:creationId xmlns:a16="http://schemas.microsoft.com/office/drawing/2014/main" id="{C2BBB484-BDE7-076D-FBAB-B34A1F604C81}"/>
              </a:ext>
            </a:extLst>
          </xdr:cNvPr>
          <xdr:cNvGrpSpPr>
            <a:grpSpLocks/>
          </xdr:cNvGrpSpPr>
        </xdr:nvGrpSpPr>
        <xdr:grpSpPr bwMode="auto">
          <a:xfrm>
            <a:off x="2556561" y="763930"/>
            <a:ext cx="1224162" cy="319062"/>
            <a:chOff x="5936798" y="1136350"/>
            <a:chExt cx="2842726" cy="474607"/>
          </a:xfrm>
        </xdr:grpSpPr>
        <xdr:pic>
          <xdr:nvPicPr>
            <xdr:cNvPr id="6" name="Picture 12" descr="Penn State University College of Agricultural Sciences">
              <a:extLst>
                <a:ext uri="{FF2B5EF4-FFF2-40B4-BE49-F238E27FC236}">
                  <a16:creationId xmlns:a16="http://schemas.microsoft.com/office/drawing/2014/main" id="{40473A9F-246E-F025-62E3-3DB45AF48A8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13" descr="C:\Users\hlw5004\AppData\Local\Temp\PSU_EXT_1_RGB_2C.png">
              <a:extLst>
                <a:ext uri="{FF2B5EF4-FFF2-40B4-BE49-F238E27FC236}">
                  <a16:creationId xmlns:a16="http://schemas.microsoft.com/office/drawing/2014/main" id="{2B62EA38-869C-B636-2C99-202AD18454B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5" name="TextBox 2">
            <a:extLst>
              <a:ext uri="{FF2B5EF4-FFF2-40B4-BE49-F238E27FC236}">
                <a16:creationId xmlns:a16="http://schemas.microsoft.com/office/drawing/2014/main" id="{8A79A0F8-F08A-FBF3-55DC-FEB85D2A0EB5}"/>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301625</xdr:colOff>
      <xdr:row>89</xdr:row>
      <xdr:rowOff>120650</xdr:rowOff>
    </xdr:to>
    <xdr:pic>
      <xdr:nvPicPr>
        <xdr:cNvPr id="2" name="Picture 1">
          <a:extLst>
            <a:ext uri="{FF2B5EF4-FFF2-40B4-BE49-F238E27FC236}">
              <a16:creationId xmlns:a16="http://schemas.microsoft.com/office/drawing/2014/main" id="{680E2BE1-C241-4E1D-BD15-2163DA3EC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5625" cy="1453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740A0FD-63F2-4417-A073-1E59431877B5}" name="Table41311" displayName="Table41311" ref="A20:C25" totalsRowShown="0" headerRowDxfId="5" headerRowBorderDxfId="4" tableBorderDxfId="3">
  <tableColumns count="3">
    <tableColumn id="1" xr3:uid="{85533014-40F5-45CA-9EA7-C396FD37E505}" name="Month" dataDxfId="2"/>
    <tableColumn id="2" xr3:uid="{8A79F74D-1745-4011-88C2-504A6EDBDC1F}" name="Precip. In." dataDxfId="1"/>
    <tableColumn id="3" xr3:uid="{EA339F6A-360A-449E-848E-8022A5B29855}" name="GDD" dataDxfId="0"/>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402A15-9717-4572-8768-F6B8C132A30C}" name="Table1" displayName="Table1" ref="A10:S35" headerRowCount="0" totalsRowShown="0" headerRowDxfId="46" dataDxfId="45" tableBorderDxfId="44">
  <tableColumns count="19">
    <tableColumn id="1" xr3:uid="{8BD42501-1F51-4E3F-ABBC-0A9A2D5AA51C}" name="Column1" headerRowDxfId="43" dataDxfId="42"/>
    <tableColumn id="2" xr3:uid="{946DC2C0-409F-476A-93F2-50178D071D28}" name="Column2" headerRowDxfId="41" dataDxfId="40"/>
    <tableColumn id="3" xr3:uid="{73F84FBA-A5F8-4CEC-ACA9-50D2CCC0EAB1}" name="Column3" headerRowDxfId="39" dataDxfId="38"/>
    <tableColumn id="4" xr3:uid="{4D2E8711-6B8D-4B67-92C8-AEEFC53DB3E0}" name="Column4" headerRowDxfId="37" dataDxfId="36"/>
    <tableColumn id="5" xr3:uid="{BD0E52F4-58E6-4001-B893-E06D69BC14E2}" name="Column5" headerRowDxfId="35" dataDxfId="34"/>
    <tableColumn id="6" xr3:uid="{AC3A9A93-AFDD-4DAD-9F2D-219FCC508E81}" name="Column6" headerRowDxfId="33" dataDxfId="32"/>
    <tableColumn id="7" xr3:uid="{EDEBA56A-66CB-458E-B4A8-AAE4076A5103}" name="Column7" headerRowDxfId="31" dataDxfId="30"/>
    <tableColumn id="8" xr3:uid="{AB6D2B8A-9387-42C5-B543-63C751134AD9}" name="Column8" headerRowDxfId="29" dataDxfId="28"/>
    <tableColumn id="9" xr3:uid="{1AAB803E-63B6-44E9-AF68-C7A2768004DC}" name="Column9" headerRowDxfId="27" dataDxfId="26"/>
    <tableColumn id="10" xr3:uid="{8F6BA944-272D-48B7-93C9-DF9193E96D6F}" name="Column10" headerRowDxfId="25" dataDxfId="24"/>
    <tableColumn id="11" xr3:uid="{0281272F-2ACD-43B5-B1DC-EC111CA9A115}" name="Column11" headerRowDxfId="23" dataDxfId="22"/>
    <tableColumn id="12" xr3:uid="{9FD9E429-BA19-42A0-A724-0AAC1266F786}" name="Column12" headerRowDxfId="21" dataDxfId="20"/>
    <tableColumn id="13" xr3:uid="{1FD5FCDD-98FB-4C68-A68F-36F5BC40CBDB}" name="Column13" headerRowDxfId="19" dataDxfId="18"/>
    <tableColumn id="14" xr3:uid="{AF0DFE3C-F3EC-4E07-875B-895BDC98A5CB}" name="Column14" headerRowDxfId="17" dataDxfId="16"/>
    <tableColumn id="15" xr3:uid="{80C9AD86-3470-4227-99E8-9FBE315AADCC}" name="Column15" headerRowDxfId="15" dataDxfId="14"/>
    <tableColumn id="16" xr3:uid="{3CF8A6D5-1020-4652-A19B-E441F3A7844D}" name="Column16" headerRowDxfId="13" dataDxfId="12"/>
    <tableColumn id="17" xr3:uid="{5EA41DCD-77AC-44D3-9B04-5CEA13AC5624}" name="Column17" headerRowDxfId="11" dataDxfId="10"/>
    <tableColumn id="18" xr3:uid="{448772BB-CDFD-47B8-B77D-8A5C91370F38}" name="Column18" headerRowDxfId="9" dataDxfId="8"/>
    <tableColumn id="19" xr3:uid="{2F85684D-C91A-40E4-A2EF-A5F751CADBD9}" name="Column19" headerRowDxfId="7" dataDxfId="6"/>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underground.com/" TargetMode="External"/><Relationship Id="rId1" Type="http://schemas.openxmlformats.org/officeDocument/2006/relationships/hyperlink" Target="http://climatesmartfarming.org/tools/csf-growing-degree-day-calculator/"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zoomScaleNormal="100" workbookViewId="0">
      <selection activeCell="L2" sqref="L2"/>
    </sheetView>
  </sheetViews>
  <sheetFormatPr defaultColWidth="8.85546875" defaultRowHeight="15" x14ac:dyDescent="0.25"/>
  <sheetData>
    <row r="16" ht="15" customHeight="1" x14ac:dyDescent="0.25"/>
    <row r="18" spans="1:11" x14ac:dyDescent="0.25">
      <c r="A18" s="75"/>
      <c r="B18" s="75"/>
      <c r="C18" s="75"/>
      <c r="D18" s="75"/>
      <c r="E18" s="75"/>
      <c r="F18" s="75"/>
      <c r="G18" s="75"/>
      <c r="H18" s="75"/>
      <c r="I18" s="75"/>
      <c r="J18" s="75"/>
      <c r="K18" s="75"/>
    </row>
    <row r="19" spans="1:11" x14ac:dyDescent="0.25">
      <c r="A19" s="76"/>
    </row>
    <row r="20" spans="1:11" x14ac:dyDescent="0.25">
      <c r="A20" s="76"/>
    </row>
    <row r="21" spans="1:11" x14ac:dyDescent="0.25">
      <c r="A21" s="76"/>
    </row>
    <row r="23" spans="1:11" x14ac:dyDescent="0.25">
      <c r="A23" s="77"/>
    </row>
    <row r="24" spans="1:11" x14ac:dyDescent="0.25">
      <c r="A24" s="77"/>
    </row>
    <row r="25" spans="1:11" x14ac:dyDescent="0.25">
      <c r="A25" s="77"/>
    </row>
    <row r="26" spans="1:11" x14ac:dyDescent="0.25">
      <c r="A26" s="77"/>
    </row>
    <row r="27" spans="1:11" x14ac:dyDescent="0.25">
      <c r="A27" s="77"/>
    </row>
    <row r="28" spans="1:11" x14ac:dyDescent="0.25">
      <c r="A28" s="77"/>
    </row>
    <row r="29" spans="1:11" x14ac:dyDescent="0.25">
      <c r="A29" s="77"/>
    </row>
    <row r="30" spans="1:11" x14ac:dyDescent="0.25">
      <c r="A30" s="77"/>
    </row>
    <row r="31" spans="1:11" x14ac:dyDescent="0.25">
      <c r="A31" s="77"/>
    </row>
    <row r="32" spans="1:11" x14ac:dyDescent="0.25">
      <c r="A32" s="77"/>
    </row>
    <row r="33" spans="1:1" x14ac:dyDescent="0.25">
      <c r="A33" s="77"/>
    </row>
    <row r="34" spans="1:1" x14ac:dyDescent="0.25">
      <c r="A34" s="77"/>
    </row>
    <row r="35" spans="1:1" x14ac:dyDescent="0.25">
      <c r="A35" s="77"/>
    </row>
    <row r="36" spans="1:1" x14ac:dyDescent="0.25">
      <c r="A36" s="77"/>
    </row>
    <row r="37" spans="1:1" x14ac:dyDescent="0.25">
      <c r="A37" s="77"/>
    </row>
    <row r="38" spans="1:1" x14ac:dyDescent="0.25">
      <c r="A38" s="77"/>
    </row>
    <row r="39" spans="1:1" x14ac:dyDescent="0.25">
      <c r="A39" s="77"/>
    </row>
    <row r="40" spans="1:1" x14ac:dyDescent="0.25">
      <c r="A40" s="77"/>
    </row>
    <row r="43" spans="1:1" x14ac:dyDescent="0.25">
      <c r="A43" s="77"/>
    </row>
    <row r="45" spans="1:1" x14ac:dyDescent="0.25">
      <c r="A45" s="77"/>
    </row>
    <row r="50" spans="1:11" ht="15" customHeight="1" x14ac:dyDescent="0.25">
      <c r="A50" s="172" t="s">
        <v>116</v>
      </c>
      <c r="B50" s="172"/>
      <c r="C50" s="172"/>
      <c r="D50" s="172"/>
      <c r="E50" s="172"/>
      <c r="F50" s="172"/>
      <c r="G50" s="172"/>
      <c r="H50" s="172"/>
      <c r="I50" s="172"/>
      <c r="J50" s="172"/>
      <c r="K50" s="172"/>
    </row>
    <row r="51" spans="1:11" ht="27" customHeight="1" x14ac:dyDescent="0.25">
      <c r="A51" s="172"/>
      <c r="B51" s="172"/>
      <c r="C51" s="172"/>
      <c r="D51" s="172"/>
      <c r="E51" s="172"/>
      <c r="F51" s="172"/>
      <c r="G51" s="172"/>
      <c r="H51" s="172"/>
      <c r="I51" s="172"/>
      <c r="J51" s="172"/>
      <c r="K51" s="172"/>
    </row>
  </sheetData>
  <mergeCells count="1">
    <mergeCell ref="A50:K51"/>
  </mergeCells>
  <printOptions horizontalCentered="1"/>
  <pageMargins left="0" right="0" top="0" bottom="0" header="0" footer="0"/>
  <pageSetup scale="9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6A02-7D49-4A08-B78D-4044B4057DB8}">
  <dimension ref="A1:K28"/>
  <sheetViews>
    <sheetView showGridLines="0" tabSelected="1" workbookViewId="0">
      <selection activeCell="F1" sqref="F1"/>
    </sheetView>
  </sheetViews>
  <sheetFormatPr defaultRowHeight="15" x14ac:dyDescent="0.25"/>
  <cols>
    <col min="1" max="1" width="19.85546875" customWidth="1"/>
    <col min="2" max="2" width="13.85546875" customWidth="1"/>
    <col min="3" max="5" width="11" customWidth="1"/>
    <col min="6" max="6" width="20.28515625" customWidth="1"/>
    <col min="11" max="11" width="12.7109375" customWidth="1"/>
  </cols>
  <sheetData>
    <row r="1" spans="1:8" ht="19.5" thickBot="1" x14ac:dyDescent="0.3">
      <c r="A1" s="4" t="s">
        <v>4</v>
      </c>
      <c r="B1" s="5"/>
      <c r="C1" s="5"/>
      <c r="D1" s="5"/>
      <c r="E1" s="6"/>
      <c r="F1" s="6"/>
    </row>
    <row r="2" spans="1:8" x14ac:dyDescent="0.25">
      <c r="A2" s="66" t="s">
        <v>24</v>
      </c>
      <c r="B2" s="65" t="s">
        <v>90</v>
      </c>
      <c r="C2" s="57"/>
      <c r="D2" s="58"/>
      <c r="E2" s="58"/>
      <c r="F2" s="59"/>
    </row>
    <row r="3" spans="1:8" x14ac:dyDescent="0.25">
      <c r="A3" s="67" t="s">
        <v>5</v>
      </c>
      <c r="B3" s="35" t="s">
        <v>91</v>
      </c>
      <c r="C3" s="46"/>
      <c r="D3" s="46"/>
      <c r="E3" s="46"/>
      <c r="F3" s="28"/>
    </row>
    <row r="4" spans="1:8" x14ac:dyDescent="0.25">
      <c r="A4" s="68" t="s">
        <v>6</v>
      </c>
      <c r="B4" s="78">
        <v>46174</v>
      </c>
      <c r="C4" s="60"/>
      <c r="D4" s="61"/>
      <c r="E4" s="61"/>
      <c r="F4" s="62"/>
    </row>
    <row r="5" spans="1:8" x14ac:dyDescent="0.25">
      <c r="A5" s="67" t="s">
        <v>7</v>
      </c>
      <c r="C5" s="46"/>
      <c r="D5" s="46"/>
      <c r="E5" s="46"/>
      <c r="F5" s="28"/>
      <c r="H5" s="20"/>
    </row>
    <row r="6" spans="1:8" x14ac:dyDescent="0.25">
      <c r="A6" s="68" t="s">
        <v>53</v>
      </c>
      <c r="B6" s="173"/>
      <c r="C6" s="173"/>
      <c r="D6" s="173"/>
      <c r="E6" s="173"/>
      <c r="F6" s="174"/>
    </row>
    <row r="7" spans="1:8" x14ac:dyDescent="0.25">
      <c r="A7" s="69" t="s">
        <v>19</v>
      </c>
      <c r="B7" s="119"/>
      <c r="C7" s="125"/>
      <c r="D7" s="125"/>
      <c r="E7" s="125"/>
      <c r="F7" s="126"/>
    </row>
    <row r="8" spans="1:8" x14ac:dyDescent="0.25">
      <c r="A8" s="70" t="s">
        <v>8</v>
      </c>
      <c r="B8" s="130"/>
      <c r="C8" s="131"/>
      <c r="D8" s="131"/>
      <c r="E8" s="131"/>
      <c r="F8" s="132"/>
    </row>
    <row r="9" spans="1:8" x14ac:dyDescent="0.25">
      <c r="A9" s="71" t="s">
        <v>20</v>
      </c>
      <c r="B9" s="120"/>
      <c r="C9" s="123"/>
      <c r="D9" s="123"/>
      <c r="E9" s="123"/>
      <c r="F9" s="124"/>
    </row>
    <row r="10" spans="1:8" x14ac:dyDescent="0.25">
      <c r="A10" s="70" t="s">
        <v>9</v>
      </c>
      <c r="B10" s="133"/>
      <c r="C10" s="131"/>
      <c r="D10" s="131"/>
      <c r="E10" s="131"/>
      <c r="F10" s="132"/>
    </row>
    <row r="11" spans="1:8" x14ac:dyDescent="0.25">
      <c r="A11" s="71" t="s">
        <v>10</v>
      </c>
      <c r="B11" s="120"/>
      <c r="C11" s="127"/>
      <c r="D11" s="123"/>
      <c r="E11" s="123"/>
      <c r="F11" s="124"/>
    </row>
    <row r="12" spans="1:8" x14ac:dyDescent="0.25">
      <c r="A12" s="70" t="s">
        <v>11</v>
      </c>
      <c r="B12" s="130"/>
      <c r="C12" s="128"/>
      <c r="D12" s="128"/>
      <c r="E12" s="128"/>
      <c r="F12" s="129"/>
    </row>
    <row r="13" spans="1:8" x14ac:dyDescent="0.25">
      <c r="A13" s="71" t="s">
        <v>12</v>
      </c>
      <c r="B13" s="119"/>
      <c r="C13" s="121"/>
      <c r="D13" s="121"/>
      <c r="E13" s="121"/>
      <c r="F13" s="122"/>
    </row>
    <row r="14" spans="1:8" ht="15.75" thickBot="1" x14ac:dyDescent="0.3">
      <c r="A14" s="72" t="s">
        <v>13</v>
      </c>
      <c r="B14" s="79"/>
      <c r="C14" s="63"/>
      <c r="D14" s="63"/>
      <c r="E14" s="63"/>
      <c r="F14" s="64"/>
    </row>
    <row r="15" spans="1:8" ht="18.75" customHeight="1" x14ac:dyDescent="0.25">
      <c r="A15" s="175" t="s">
        <v>18</v>
      </c>
      <c r="B15" s="176"/>
      <c r="C15" s="176"/>
      <c r="D15" s="176"/>
      <c r="E15" s="176"/>
      <c r="F15" s="177"/>
    </row>
    <row r="16" spans="1:8" x14ac:dyDescent="0.25">
      <c r="A16" s="178" t="s">
        <v>117</v>
      </c>
      <c r="B16" s="179"/>
      <c r="C16" s="179"/>
      <c r="D16" s="179"/>
      <c r="E16" s="179"/>
      <c r="F16" s="180"/>
    </row>
    <row r="17" spans="1:11" ht="18.75" customHeight="1" x14ac:dyDescent="0.25">
      <c r="A17" s="178"/>
      <c r="B17" s="179"/>
      <c r="C17" s="179"/>
      <c r="D17" s="179"/>
      <c r="E17" s="179"/>
      <c r="F17" s="180"/>
    </row>
    <row r="18" spans="1:11" ht="30" customHeight="1" thickBot="1" x14ac:dyDescent="0.3">
      <c r="A18" s="181"/>
      <c r="B18" s="182"/>
      <c r="C18" s="182"/>
      <c r="D18" s="182"/>
      <c r="E18" s="182"/>
      <c r="F18" s="183"/>
    </row>
    <row r="19" spans="1:11" ht="18.75" x14ac:dyDescent="0.25">
      <c r="A19" s="184" t="s">
        <v>21</v>
      </c>
      <c r="B19" s="185"/>
      <c r="C19" s="186"/>
      <c r="D19" s="41"/>
      <c r="E19" s="41"/>
      <c r="F19" s="42"/>
      <c r="K19" s="20"/>
    </row>
    <row r="20" spans="1:11" x14ac:dyDescent="0.25">
      <c r="A20" s="38" t="s">
        <v>14</v>
      </c>
      <c r="B20" s="7" t="s">
        <v>49</v>
      </c>
      <c r="C20" s="7" t="s">
        <v>15</v>
      </c>
      <c r="D20" s="41"/>
      <c r="E20" s="41"/>
      <c r="F20" s="42"/>
    </row>
    <row r="21" spans="1:11" x14ac:dyDescent="0.25">
      <c r="A21" s="73" t="s">
        <v>92</v>
      </c>
      <c r="B21" s="113"/>
      <c r="C21" s="74"/>
      <c r="D21" s="43"/>
      <c r="E21" s="43"/>
      <c r="F21" s="44"/>
    </row>
    <row r="22" spans="1:11" x14ac:dyDescent="0.25">
      <c r="A22" s="55" t="s">
        <v>62</v>
      </c>
      <c r="B22" s="114"/>
      <c r="C22" s="46"/>
      <c r="D22" s="43"/>
      <c r="E22" s="41"/>
      <c r="F22" s="42"/>
    </row>
    <row r="23" spans="1:11" x14ac:dyDescent="0.25">
      <c r="A23" s="56" t="s">
        <v>63</v>
      </c>
      <c r="B23" s="113"/>
      <c r="C23" s="46"/>
      <c r="D23" s="43"/>
      <c r="E23" s="41"/>
      <c r="F23" s="42"/>
    </row>
    <row r="24" spans="1:11" x14ac:dyDescent="0.25">
      <c r="A24" s="56" t="s">
        <v>93</v>
      </c>
      <c r="B24" s="47"/>
      <c r="C24" s="74"/>
      <c r="D24" s="43"/>
      <c r="E24" s="41"/>
      <c r="F24" s="42"/>
    </row>
    <row r="25" spans="1:11" ht="15.75" thickBot="1" x14ac:dyDescent="0.3">
      <c r="A25" s="55" t="s">
        <v>59</v>
      </c>
      <c r="B25" s="89"/>
      <c r="C25" s="134"/>
      <c r="D25" s="41"/>
      <c r="E25" s="41"/>
      <c r="F25" s="42"/>
    </row>
    <row r="26" spans="1:11" x14ac:dyDescent="0.25">
      <c r="A26" s="210" t="s">
        <v>16</v>
      </c>
      <c r="B26" s="211" t="s">
        <v>78</v>
      </c>
      <c r="C26" s="212"/>
      <c r="D26" s="212"/>
      <c r="E26" s="212"/>
      <c r="F26" s="213"/>
    </row>
    <row r="27" spans="1:11" ht="15.75" thickBot="1" x14ac:dyDescent="0.3">
      <c r="A27" s="39" t="s">
        <v>17</v>
      </c>
      <c r="B27" s="187" t="s">
        <v>50</v>
      </c>
      <c r="C27" s="187"/>
      <c r="D27" s="187"/>
      <c r="E27" s="187"/>
      <c r="F27" s="188"/>
    </row>
    <row r="28" spans="1:11" x14ac:dyDescent="0.25">
      <c r="K28" s="20"/>
    </row>
  </sheetData>
  <mergeCells count="6">
    <mergeCell ref="B6:F6"/>
    <mergeCell ref="A15:F15"/>
    <mergeCell ref="A16:F18"/>
    <mergeCell ref="A19:C19"/>
    <mergeCell ref="B27:F27"/>
    <mergeCell ref="B26:F26"/>
  </mergeCells>
  <phoneticPr fontId="32" type="noConversion"/>
  <hyperlinks>
    <hyperlink ref="B27" r:id="rId1" xr:uid="{E3022590-953F-4AAD-BEA2-69221C829967}"/>
    <hyperlink ref="B26" r:id="rId2" xr:uid="{CCA317D9-1F9E-4483-BE8D-C8F124CA6A6D}"/>
  </hyperlinks>
  <pageMargins left="0.7" right="0.7" top="0.75" bottom="0.75" header="0.3" footer="0.3"/>
  <pageSetup fitToWidth="0"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sheetPr>
    <pageSetUpPr fitToPage="1"/>
  </sheetPr>
  <dimension ref="A1:T46"/>
  <sheetViews>
    <sheetView showGridLines="0" zoomScaleNormal="100" workbookViewId="0">
      <pane ySplit="8" topLeftCell="A9" activePane="bottomLeft" state="frozen"/>
      <selection pane="bottomLeft" activeCell="T1" sqref="T1"/>
    </sheetView>
  </sheetViews>
  <sheetFormatPr defaultRowHeight="15" x14ac:dyDescent="0.25"/>
  <cols>
    <col min="1" max="1" width="20.140625" customWidth="1"/>
    <col min="2" max="2" width="16.5703125" customWidth="1"/>
    <col min="3" max="3" width="6.7109375" bestFit="1" customWidth="1"/>
    <col min="4" max="4" width="11" style="13" customWidth="1"/>
    <col min="5" max="5" width="11" customWidth="1"/>
    <col min="6" max="6" width="7.5703125" style="12" customWidth="1"/>
    <col min="7" max="7" width="9" style="12" customWidth="1"/>
    <col min="8" max="8" width="7.140625" style="12" customWidth="1"/>
    <col min="9" max="9" width="5.42578125" style="12" bestFit="1" customWidth="1"/>
    <col min="10" max="10" width="6.42578125" style="12" bestFit="1" customWidth="1"/>
    <col min="11" max="11" width="5.42578125" style="12" bestFit="1" customWidth="1"/>
    <col min="12" max="12" width="7.5703125" style="12" bestFit="1" customWidth="1"/>
    <col min="13" max="13" width="6.85546875" style="12" customWidth="1"/>
    <col min="14" max="14" width="7.7109375" style="12" customWidth="1"/>
    <col min="15" max="15" width="9" style="12" customWidth="1"/>
    <col min="16" max="16" width="8.140625" style="12" customWidth="1"/>
    <col min="17" max="17" width="7.28515625" style="12" customWidth="1"/>
    <col min="18" max="18" width="8" style="12" customWidth="1"/>
    <col min="19" max="19" width="8.7109375" style="12" customWidth="1"/>
  </cols>
  <sheetData>
    <row r="1" spans="1:20" ht="46.5" customHeight="1" x14ac:dyDescent="0.25">
      <c r="A1" s="149" t="s">
        <v>94</v>
      </c>
      <c r="B1" s="150"/>
      <c r="C1" s="150"/>
      <c r="D1" s="150"/>
      <c r="E1" s="150"/>
      <c r="F1" s="150"/>
      <c r="G1" s="150"/>
      <c r="H1" s="150"/>
      <c r="I1" s="150"/>
      <c r="J1" s="150"/>
      <c r="K1" s="150"/>
      <c r="L1" s="150"/>
      <c r="M1" s="150"/>
      <c r="N1" s="150"/>
      <c r="O1" s="150"/>
      <c r="P1" s="150"/>
      <c r="Q1" s="150"/>
      <c r="R1" s="150"/>
      <c r="S1" s="151"/>
    </row>
    <row r="2" spans="1:20" ht="18.75" x14ac:dyDescent="0.25">
      <c r="A2" s="25" t="s">
        <v>115</v>
      </c>
      <c r="B2" s="23"/>
      <c r="C2" s="23"/>
      <c r="D2" s="8"/>
      <c r="E2" s="24"/>
      <c r="F2" s="2"/>
      <c r="G2" s="2"/>
      <c r="H2" s="2"/>
      <c r="I2" s="2"/>
      <c r="J2" s="3"/>
      <c r="K2" s="3"/>
      <c r="L2" s="3"/>
      <c r="M2" s="3"/>
      <c r="N2" s="3"/>
      <c r="O2" s="3"/>
      <c r="P2" s="2"/>
      <c r="Q2" s="2"/>
      <c r="R2" s="3"/>
      <c r="S2" s="18"/>
    </row>
    <row r="3" spans="1:20" x14ac:dyDescent="0.25">
      <c r="A3" s="26" t="s">
        <v>48</v>
      </c>
      <c r="B3" s="24"/>
      <c r="C3" s="24"/>
      <c r="D3" s="8"/>
      <c r="E3" s="24"/>
      <c r="F3" s="3"/>
      <c r="G3" s="3"/>
      <c r="H3" s="3"/>
      <c r="I3" s="3"/>
      <c r="J3" s="3"/>
      <c r="K3" s="3"/>
      <c r="L3" s="3"/>
      <c r="M3" s="3"/>
      <c r="N3" s="3"/>
      <c r="O3" s="3"/>
      <c r="P3" s="3"/>
      <c r="Q3" s="3"/>
      <c r="R3" s="3"/>
      <c r="S3" s="18"/>
    </row>
    <row r="4" spans="1:20" ht="18" customHeight="1" thickBot="1" x14ac:dyDescent="0.3">
      <c r="A4" s="26" t="s">
        <v>95</v>
      </c>
      <c r="B4" s="9"/>
      <c r="C4" s="24"/>
      <c r="D4" s="8"/>
      <c r="E4" s="24"/>
      <c r="F4" s="3"/>
      <c r="G4" s="3"/>
      <c r="H4" s="3"/>
      <c r="I4" s="3"/>
      <c r="J4" s="3"/>
      <c r="K4" s="3"/>
      <c r="L4" s="3"/>
      <c r="M4" s="3"/>
      <c r="N4" s="3"/>
      <c r="O4" s="3"/>
      <c r="P4" s="3"/>
      <c r="Q4" s="3"/>
      <c r="R4" s="3"/>
      <c r="S4" s="18"/>
    </row>
    <row r="5" spans="1:20" ht="18" customHeight="1" x14ac:dyDescent="0.25">
      <c r="A5" s="160" t="s">
        <v>0</v>
      </c>
      <c r="B5" s="154" t="s">
        <v>1</v>
      </c>
      <c r="C5" s="154" t="s">
        <v>37</v>
      </c>
      <c r="D5" s="165" t="s">
        <v>38</v>
      </c>
      <c r="E5" s="167" t="s">
        <v>23</v>
      </c>
      <c r="F5" s="159" t="s">
        <v>39</v>
      </c>
      <c r="G5" s="154"/>
      <c r="H5" s="154"/>
      <c r="I5" s="154"/>
      <c r="J5" s="154"/>
      <c r="K5" s="154"/>
      <c r="L5" s="154"/>
      <c r="M5" s="154"/>
      <c r="N5" s="154"/>
      <c r="O5" s="111"/>
      <c r="P5" s="159" t="s">
        <v>54</v>
      </c>
      <c r="Q5" s="159" t="s">
        <v>40</v>
      </c>
      <c r="R5" s="169" t="s">
        <v>41</v>
      </c>
      <c r="S5" s="170" t="s">
        <v>29</v>
      </c>
      <c r="T5" s="21"/>
    </row>
    <row r="6" spans="1:20" ht="15" customHeight="1" x14ac:dyDescent="0.25">
      <c r="A6" s="161"/>
      <c r="B6" s="163"/>
      <c r="C6" s="163"/>
      <c r="D6" s="155"/>
      <c r="E6" s="168"/>
      <c r="F6" s="153"/>
      <c r="G6" s="153" t="s">
        <v>42</v>
      </c>
      <c r="H6" s="153" t="s">
        <v>3</v>
      </c>
      <c r="I6" s="152" t="s">
        <v>22</v>
      </c>
      <c r="J6" s="152" t="s">
        <v>2</v>
      </c>
      <c r="K6" s="152" t="s">
        <v>30</v>
      </c>
      <c r="L6" s="153" t="s">
        <v>51</v>
      </c>
      <c r="M6" s="155" t="s">
        <v>52</v>
      </c>
      <c r="N6" s="152" t="s">
        <v>43</v>
      </c>
      <c r="O6" s="152" t="s">
        <v>31</v>
      </c>
      <c r="P6" s="153"/>
      <c r="Q6" s="153"/>
      <c r="R6" s="152"/>
      <c r="S6" s="171"/>
      <c r="T6" s="21"/>
    </row>
    <row r="7" spans="1:20" ht="15" customHeight="1" x14ac:dyDescent="0.25">
      <c r="A7" s="161"/>
      <c r="B7" s="163"/>
      <c r="C7" s="163"/>
      <c r="D7" s="155"/>
      <c r="E7" s="168"/>
      <c r="F7" s="153"/>
      <c r="G7" s="153"/>
      <c r="H7" s="153"/>
      <c r="I7" s="152"/>
      <c r="J7" s="152"/>
      <c r="K7" s="152"/>
      <c r="L7" s="153"/>
      <c r="M7" s="155"/>
      <c r="N7" s="152"/>
      <c r="O7" s="152"/>
      <c r="P7" s="153"/>
      <c r="Q7" s="153"/>
      <c r="R7" s="152"/>
      <c r="S7" s="171"/>
      <c r="T7" s="22"/>
    </row>
    <row r="8" spans="1:20" ht="16.5" thickBot="1" x14ac:dyDescent="0.3">
      <c r="A8" s="162"/>
      <c r="B8" s="164"/>
      <c r="C8" s="164"/>
      <c r="D8" s="166"/>
      <c r="E8" s="14" t="s">
        <v>44</v>
      </c>
      <c r="F8" s="112" t="s">
        <v>45</v>
      </c>
      <c r="G8" s="16" t="s">
        <v>25</v>
      </c>
      <c r="H8" s="16" t="s">
        <v>25</v>
      </c>
      <c r="I8" s="17" t="s">
        <v>25</v>
      </c>
      <c r="J8" s="17" t="s">
        <v>25</v>
      </c>
      <c r="K8" s="17" t="s">
        <v>25</v>
      </c>
      <c r="L8" s="16" t="s">
        <v>25</v>
      </c>
      <c r="M8" s="45" t="s">
        <v>25</v>
      </c>
      <c r="N8" s="17" t="s">
        <v>55</v>
      </c>
      <c r="O8" s="17" t="s">
        <v>73</v>
      </c>
      <c r="P8" s="16" t="s">
        <v>74</v>
      </c>
      <c r="Q8" s="16" t="s">
        <v>64</v>
      </c>
      <c r="R8" s="17" t="s">
        <v>75</v>
      </c>
      <c r="S8" s="15" t="s">
        <v>76</v>
      </c>
    </row>
    <row r="9" spans="1:20" x14ac:dyDescent="0.25">
      <c r="A9" s="109" t="s">
        <v>88</v>
      </c>
      <c r="D9"/>
      <c r="F9"/>
      <c r="G9"/>
      <c r="H9"/>
      <c r="I9"/>
      <c r="J9"/>
      <c r="K9"/>
      <c r="L9"/>
      <c r="M9"/>
      <c r="N9"/>
      <c r="O9"/>
      <c r="P9"/>
      <c r="Q9"/>
      <c r="R9"/>
      <c r="S9"/>
      <c r="T9" s="85"/>
    </row>
    <row r="10" spans="1:20" x14ac:dyDescent="0.25">
      <c r="A10" t="s">
        <v>79</v>
      </c>
      <c r="B10" s="24" t="s">
        <v>96</v>
      </c>
      <c r="C10" s="24">
        <v>17</v>
      </c>
      <c r="D10" s="24">
        <v>88</v>
      </c>
      <c r="E10" s="135">
        <v>32000</v>
      </c>
      <c r="F10" s="3">
        <v>38.799999999999997</v>
      </c>
      <c r="G10" s="3">
        <v>7.8</v>
      </c>
      <c r="H10" s="3">
        <v>2.5</v>
      </c>
      <c r="I10" s="3">
        <v>3.4</v>
      </c>
      <c r="J10" s="3">
        <v>40.6</v>
      </c>
      <c r="K10" s="3">
        <v>2.6</v>
      </c>
      <c r="L10" s="3">
        <v>35.5</v>
      </c>
      <c r="M10" s="3">
        <v>11.3</v>
      </c>
      <c r="N10" s="3">
        <v>53.1</v>
      </c>
      <c r="O10" s="3">
        <v>65.2</v>
      </c>
      <c r="P10" s="3">
        <v>18.100000000000001</v>
      </c>
      <c r="Q10" s="3">
        <v>6.1</v>
      </c>
      <c r="R10" s="3">
        <v>3.8</v>
      </c>
      <c r="S10" s="3">
        <v>62.6</v>
      </c>
    </row>
    <row r="11" spans="1:20" x14ac:dyDescent="0.25">
      <c r="A11" t="s">
        <v>97</v>
      </c>
      <c r="B11" s="24" t="s">
        <v>98</v>
      </c>
      <c r="C11" s="24">
        <v>51</v>
      </c>
      <c r="D11" s="24">
        <v>93</v>
      </c>
      <c r="E11" s="135">
        <v>34000</v>
      </c>
      <c r="F11" s="3">
        <v>37.5</v>
      </c>
      <c r="G11" s="3">
        <v>7.2</v>
      </c>
      <c r="H11" s="3">
        <v>1.8</v>
      </c>
      <c r="I11" s="3">
        <v>2.9</v>
      </c>
      <c r="J11" s="3">
        <v>45.6</v>
      </c>
      <c r="K11" s="3">
        <v>2.7</v>
      </c>
      <c r="L11" s="3">
        <v>30</v>
      </c>
      <c r="M11" s="3">
        <v>8.1999999999999993</v>
      </c>
      <c r="N11" s="3">
        <v>57.9</v>
      </c>
      <c r="O11" s="3">
        <v>67.7</v>
      </c>
      <c r="P11" s="3">
        <v>23.2</v>
      </c>
      <c r="Q11" s="3">
        <v>7.9</v>
      </c>
      <c r="R11" s="3">
        <v>5.2</v>
      </c>
      <c r="S11" s="3">
        <v>66.2</v>
      </c>
    </row>
    <row r="12" spans="1:20" x14ac:dyDescent="0.25">
      <c r="A12" t="s">
        <v>97</v>
      </c>
      <c r="B12" s="24" t="s">
        <v>99</v>
      </c>
      <c r="C12" s="24">
        <v>51</v>
      </c>
      <c r="D12" s="24">
        <v>96</v>
      </c>
      <c r="E12" s="135">
        <v>34000</v>
      </c>
      <c r="F12" s="3">
        <v>34.700000000000003</v>
      </c>
      <c r="G12" s="3">
        <v>7.4</v>
      </c>
      <c r="H12" s="3">
        <v>2.2000000000000002</v>
      </c>
      <c r="I12" s="3">
        <v>3.2</v>
      </c>
      <c r="J12" s="3">
        <v>41.2</v>
      </c>
      <c r="K12" s="3">
        <v>2.5</v>
      </c>
      <c r="L12" s="3">
        <v>33.200000000000003</v>
      </c>
      <c r="M12" s="3">
        <v>9.1</v>
      </c>
      <c r="N12" s="3">
        <v>58.8</v>
      </c>
      <c r="O12" s="3">
        <v>68.3</v>
      </c>
      <c r="P12" s="3">
        <v>21.8</v>
      </c>
      <c r="Q12" s="3">
        <v>7.4</v>
      </c>
      <c r="R12" s="3">
        <v>4.9000000000000004</v>
      </c>
      <c r="S12" s="3">
        <v>66.400000000000006</v>
      </c>
    </row>
    <row r="13" spans="1:20" x14ac:dyDescent="0.25">
      <c r="A13" t="s">
        <v>80</v>
      </c>
      <c r="B13" s="24" t="s">
        <v>100</v>
      </c>
      <c r="C13" s="24">
        <v>57</v>
      </c>
      <c r="D13" s="24">
        <v>95</v>
      </c>
      <c r="E13" s="135">
        <v>34000</v>
      </c>
      <c r="F13" s="3">
        <v>34.200000000000003</v>
      </c>
      <c r="G13" s="3">
        <v>7.2</v>
      </c>
      <c r="H13" s="3">
        <v>2.1</v>
      </c>
      <c r="I13" s="3">
        <v>3</v>
      </c>
      <c r="J13" s="3">
        <v>39.200000000000003</v>
      </c>
      <c r="K13" s="3">
        <v>2.5</v>
      </c>
      <c r="L13" s="3">
        <v>34.9</v>
      </c>
      <c r="M13" s="3">
        <v>9.6</v>
      </c>
      <c r="N13" s="3">
        <v>59.3</v>
      </c>
      <c r="O13" s="3">
        <v>68.099999999999994</v>
      </c>
      <c r="P13" s="3">
        <v>22.4</v>
      </c>
      <c r="Q13" s="3">
        <v>7.6</v>
      </c>
      <c r="R13" s="3">
        <v>5</v>
      </c>
      <c r="S13" s="3">
        <v>66.3</v>
      </c>
    </row>
    <row r="14" spans="1:20" x14ac:dyDescent="0.25">
      <c r="A14" t="s">
        <v>80</v>
      </c>
      <c r="B14" s="24" t="s">
        <v>81</v>
      </c>
      <c r="C14" s="24">
        <v>57</v>
      </c>
      <c r="D14" s="24">
        <v>93</v>
      </c>
      <c r="E14" s="135">
        <v>31000</v>
      </c>
      <c r="F14" s="3">
        <v>34.1</v>
      </c>
      <c r="G14" s="3">
        <v>6.9</v>
      </c>
      <c r="H14" s="3">
        <v>2.1</v>
      </c>
      <c r="I14" s="3">
        <v>2.8</v>
      </c>
      <c r="J14" s="3">
        <v>41.4</v>
      </c>
      <c r="K14" s="3">
        <v>2.7</v>
      </c>
      <c r="L14" s="3">
        <v>33.9</v>
      </c>
      <c r="M14" s="3">
        <v>9.8000000000000007</v>
      </c>
      <c r="N14" s="3">
        <v>57.8</v>
      </c>
      <c r="O14" s="3">
        <v>68.400000000000006</v>
      </c>
      <c r="P14" s="3">
        <v>22.6</v>
      </c>
      <c r="Q14" s="3">
        <v>7.7</v>
      </c>
      <c r="R14" s="3">
        <v>5.0999999999999996</v>
      </c>
      <c r="S14" s="3">
        <v>66</v>
      </c>
    </row>
    <row r="15" spans="1:20" x14ac:dyDescent="0.25">
      <c r="A15" t="s">
        <v>101</v>
      </c>
      <c r="B15" s="24" t="s">
        <v>102</v>
      </c>
      <c r="C15" s="24">
        <v>57</v>
      </c>
      <c r="D15" s="24">
        <v>92</v>
      </c>
      <c r="E15" s="135">
        <v>34000</v>
      </c>
      <c r="F15" s="3">
        <v>33.200000000000003</v>
      </c>
      <c r="G15" s="3">
        <v>7.2</v>
      </c>
      <c r="H15" s="3">
        <v>2.6</v>
      </c>
      <c r="I15" s="3">
        <v>3.1</v>
      </c>
      <c r="J15" s="3">
        <v>36.700000000000003</v>
      </c>
      <c r="K15" s="3">
        <v>2.4</v>
      </c>
      <c r="L15" s="3">
        <v>37.700000000000003</v>
      </c>
      <c r="M15" s="3">
        <v>11.8</v>
      </c>
      <c r="N15" s="3">
        <v>54.6</v>
      </c>
      <c r="O15" s="3">
        <v>67.3</v>
      </c>
      <c r="P15" s="3">
        <v>20.9</v>
      </c>
      <c r="Q15" s="3">
        <v>7.1</v>
      </c>
      <c r="R15" s="3">
        <v>4.5</v>
      </c>
      <c r="S15" s="3">
        <v>63.6</v>
      </c>
    </row>
    <row r="16" spans="1:20" x14ac:dyDescent="0.25">
      <c r="A16" t="s">
        <v>103</v>
      </c>
      <c r="B16" s="24" t="s">
        <v>104</v>
      </c>
      <c r="C16" s="24">
        <v>45</v>
      </c>
      <c r="D16" s="24">
        <v>96</v>
      </c>
      <c r="E16" s="135">
        <v>34000</v>
      </c>
      <c r="F16" s="3">
        <v>33</v>
      </c>
      <c r="G16" s="3">
        <v>7.4</v>
      </c>
      <c r="H16" s="3">
        <v>2.1</v>
      </c>
      <c r="I16" s="3">
        <v>3</v>
      </c>
      <c r="J16" s="3">
        <v>39.5</v>
      </c>
      <c r="K16" s="3">
        <v>2.6</v>
      </c>
      <c r="L16" s="3">
        <v>33.4</v>
      </c>
      <c r="M16" s="3">
        <v>9.8000000000000007</v>
      </c>
      <c r="N16" s="3">
        <v>57.5</v>
      </c>
      <c r="O16" s="3">
        <v>68.2</v>
      </c>
      <c r="P16" s="3">
        <v>22.8</v>
      </c>
      <c r="Q16" s="3">
        <v>7.8</v>
      </c>
      <c r="R16" s="3">
        <v>5.0999999999999996</v>
      </c>
      <c r="S16" s="3">
        <v>65.900000000000006</v>
      </c>
    </row>
    <row r="17" spans="1:19" x14ac:dyDescent="0.25">
      <c r="A17" t="s">
        <v>103</v>
      </c>
      <c r="B17" s="24" t="s">
        <v>105</v>
      </c>
      <c r="C17" s="24">
        <v>57</v>
      </c>
      <c r="D17" s="24">
        <v>95</v>
      </c>
      <c r="E17" s="135">
        <v>34000</v>
      </c>
      <c r="F17" s="3">
        <v>31.7</v>
      </c>
      <c r="G17" s="3">
        <v>7.4</v>
      </c>
      <c r="H17" s="3">
        <v>2.2000000000000002</v>
      </c>
      <c r="I17" s="3">
        <v>3.2</v>
      </c>
      <c r="J17" s="3">
        <v>37.4</v>
      </c>
      <c r="K17" s="3">
        <v>2.5</v>
      </c>
      <c r="L17" s="3">
        <v>35.4</v>
      </c>
      <c r="M17" s="3">
        <v>9.9</v>
      </c>
      <c r="N17" s="3">
        <v>58.6</v>
      </c>
      <c r="O17" s="3">
        <v>68.099999999999994</v>
      </c>
      <c r="P17" s="3">
        <v>20.399999999999999</v>
      </c>
      <c r="Q17" s="3">
        <v>6.9</v>
      </c>
      <c r="R17" s="3">
        <v>4.5999999999999996</v>
      </c>
      <c r="S17" s="3">
        <v>65.900000000000006</v>
      </c>
    </row>
    <row r="18" spans="1:19" x14ac:dyDescent="0.25">
      <c r="A18" t="s">
        <v>97</v>
      </c>
      <c r="B18" s="24" t="s">
        <v>106</v>
      </c>
      <c r="C18" s="24">
        <v>34</v>
      </c>
      <c r="D18" s="24">
        <v>96</v>
      </c>
      <c r="E18" s="135">
        <v>34000</v>
      </c>
      <c r="F18" s="3">
        <v>31.7</v>
      </c>
      <c r="G18" s="3">
        <v>7.6</v>
      </c>
      <c r="H18" s="3">
        <v>2.2000000000000002</v>
      </c>
      <c r="I18" s="3">
        <v>3.2</v>
      </c>
      <c r="J18" s="3">
        <v>39.799999999999997</v>
      </c>
      <c r="K18" s="3">
        <v>2.5</v>
      </c>
      <c r="L18" s="3">
        <v>33.299999999999997</v>
      </c>
      <c r="M18" s="3">
        <v>9.9</v>
      </c>
      <c r="N18" s="3">
        <v>56.6</v>
      </c>
      <c r="O18" s="3">
        <v>67.5</v>
      </c>
      <c r="P18" s="3">
        <v>22.5</v>
      </c>
      <c r="Q18" s="3">
        <v>7.6</v>
      </c>
      <c r="R18" s="3">
        <v>5</v>
      </c>
      <c r="S18" s="3">
        <v>65.2</v>
      </c>
    </row>
    <row r="19" spans="1:19" x14ac:dyDescent="0.25">
      <c r="A19" t="s">
        <v>107</v>
      </c>
      <c r="B19" s="24" t="s">
        <v>108</v>
      </c>
      <c r="C19" s="24">
        <v>43</v>
      </c>
      <c r="D19" s="24">
        <v>96</v>
      </c>
      <c r="E19" s="135">
        <v>30990.2</v>
      </c>
      <c r="F19" s="3">
        <v>31.6</v>
      </c>
      <c r="G19" s="3">
        <v>7.3</v>
      </c>
      <c r="H19" s="3">
        <v>2.1</v>
      </c>
      <c r="I19" s="3">
        <v>2.6</v>
      </c>
      <c r="J19" s="3">
        <v>42.6</v>
      </c>
      <c r="K19" s="3">
        <v>2.7</v>
      </c>
      <c r="L19" s="3">
        <v>31.9</v>
      </c>
      <c r="M19" s="3">
        <v>9.1</v>
      </c>
      <c r="N19" s="3">
        <v>59.3</v>
      </c>
      <c r="O19" s="3">
        <v>67.5</v>
      </c>
      <c r="P19" s="3">
        <v>20.7</v>
      </c>
      <c r="Q19" s="3">
        <v>7</v>
      </c>
      <c r="R19" s="3">
        <v>4.7</v>
      </c>
      <c r="S19" s="3">
        <v>66.599999999999994</v>
      </c>
    </row>
    <row r="20" spans="1:19" x14ac:dyDescent="0.25">
      <c r="A20" t="s">
        <v>109</v>
      </c>
      <c r="B20" s="24" t="s">
        <v>110</v>
      </c>
      <c r="C20" s="24">
        <v>19</v>
      </c>
      <c r="D20" s="24">
        <v>95</v>
      </c>
      <c r="E20" s="135">
        <v>31666.7</v>
      </c>
      <c r="F20" s="3">
        <v>30.5</v>
      </c>
      <c r="G20" s="3">
        <v>7.8</v>
      </c>
      <c r="H20" s="3">
        <v>2.2000000000000002</v>
      </c>
      <c r="I20" s="3">
        <v>3.5</v>
      </c>
      <c r="J20" s="3">
        <v>38.1</v>
      </c>
      <c r="K20" s="3">
        <v>2.4</v>
      </c>
      <c r="L20" s="3">
        <v>34</v>
      </c>
      <c r="M20" s="3">
        <v>10.1</v>
      </c>
      <c r="N20" s="3">
        <v>56.5</v>
      </c>
      <c r="O20" s="3">
        <v>67.599999999999994</v>
      </c>
      <c r="P20" s="3">
        <v>18.5</v>
      </c>
      <c r="Q20" s="3">
        <v>6.2</v>
      </c>
      <c r="R20" s="3">
        <v>4.0999999999999996</v>
      </c>
      <c r="S20" s="3">
        <v>65.099999999999994</v>
      </c>
    </row>
    <row r="21" spans="1:19" x14ac:dyDescent="0.25">
      <c r="A21" t="s">
        <v>107</v>
      </c>
      <c r="B21" s="24" t="s">
        <v>111</v>
      </c>
      <c r="C21" s="24">
        <v>43</v>
      </c>
      <c r="D21" s="24">
        <v>93</v>
      </c>
      <c r="E21" s="135">
        <v>34000</v>
      </c>
      <c r="F21" s="3">
        <v>30.4</v>
      </c>
      <c r="G21" s="3">
        <v>7.6</v>
      </c>
      <c r="H21" s="3">
        <v>2.2999999999999998</v>
      </c>
      <c r="I21" s="3">
        <v>3.4</v>
      </c>
      <c r="J21" s="3">
        <v>36</v>
      </c>
      <c r="K21" s="3">
        <v>2.5</v>
      </c>
      <c r="L21" s="3">
        <v>36.6</v>
      </c>
      <c r="M21" s="3">
        <v>10.5</v>
      </c>
      <c r="N21" s="3">
        <v>58.7</v>
      </c>
      <c r="O21" s="3">
        <v>67.7</v>
      </c>
      <c r="P21" s="3">
        <v>20.5</v>
      </c>
      <c r="Q21" s="3">
        <v>6.9</v>
      </c>
      <c r="R21" s="3">
        <v>4.5999999999999996</v>
      </c>
      <c r="S21" s="3">
        <v>65.7</v>
      </c>
    </row>
    <row r="22" spans="1:19" x14ac:dyDescent="0.25">
      <c r="A22" t="s">
        <v>79</v>
      </c>
      <c r="B22" s="24" t="s">
        <v>112</v>
      </c>
      <c r="C22" s="24">
        <v>19</v>
      </c>
      <c r="D22" s="24">
        <v>94</v>
      </c>
      <c r="E22" s="135">
        <v>32666.7</v>
      </c>
      <c r="F22" s="3">
        <v>29.5</v>
      </c>
      <c r="G22" s="3">
        <v>8.1</v>
      </c>
      <c r="H22" s="3">
        <v>2.6</v>
      </c>
      <c r="I22" s="3">
        <v>3.7</v>
      </c>
      <c r="J22" s="3">
        <v>33.9</v>
      </c>
      <c r="K22" s="3">
        <v>2.4</v>
      </c>
      <c r="L22" s="3">
        <v>37.700000000000003</v>
      </c>
      <c r="M22" s="3">
        <v>12</v>
      </c>
      <c r="N22" s="3">
        <v>54.8</v>
      </c>
      <c r="O22" s="3">
        <v>67.099999999999994</v>
      </c>
      <c r="P22" s="3">
        <v>19.399999999999999</v>
      </c>
      <c r="Q22" s="3">
        <v>6.5</v>
      </c>
      <c r="R22" s="3">
        <v>4.2</v>
      </c>
      <c r="S22" s="3">
        <v>63.7</v>
      </c>
    </row>
    <row r="23" spans="1:19" ht="15.75" thickBot="1" x14ac:dyDescent="0.3">
      <c r="A23" s="137" t="s">
        <v>82</v>
      </c>
      <c r="B23" s="146" t="s">
        <v>83</v>
      </c>
      <c r="C23" s="146">
        <v>42</v>
      </c>
      <c r="D23" s="146">
        <v>93</v>
      </c>
      <c r="E23" s="148">
        <v>34000</v>
      </c>
      <c r="F23" s="3">
        <v>28.2</v>
      </c>
      <c r="G23" s="3">
        <v>7.4</v>
      </c>
      <c r="H23" s="3">
        <v>2.4</v>
      </c>
      <c r="I23" s="3">
        <v>3.3</v>
      </c>
      <c r="J23" s="3">
        <v>33.6</v>
      </c>
      <c r="K23" s="3">
        <v>2.2000000000000002</v>
      </c>
      <c r="L23" s="3">
        <v>38.4</v>
      </c>
      <c r="M23" s="3">
        <v>11</v>
      </c>
      <c r="N23" s="3">
        <v>57.5</v>
      </c>
      <c r="O23" s="3">
        <v>69</v>
      </c>
      <c r="P23" s="3">
        <v>20.399999999999999</v>
      </c>
      <c r="Q23" s="3">
        <v>6.9</v>
      </c>
      <c r="R23" s="3">
        <v>4.5</v>
      </c>
      <c r="S23" s="3">
        <v>65.400000000000006</v>
      </c>
    </row>
    <row r="24" spans="1:19" s="1" customFormat="1" ht="15.75" thickBot="1" x14ac:dyDescent="0.3">
      <c r="A24"/>
      <c r="B24"/>
      <c r="C24" s="24"/>
      <c r="D24" s="24"/>
      <c r="E24" s="107" t="s">
        <v>89</v>
      </c>
      <c r="F24" s="118">
        <f t="shared" ref="F24:S24" si="0">SUBTOTAL(101,F10:F23)</f>
        <v>32.792857142857137</v>
      </c>
      <c r="G24" s="136">
        <f t="shared" si="0"/>
        <v>7.4499999999999984</v>
      </c>
      <c r="H24" s="136">
        <f t="shared" si="0"/>
        <v>2.2428571428571429</v>
      </c>
      <c r="I24" s="136">
        <f t="shared" si="0"/>
        <v>3.1642857142857146</v>
      </c>
      <c r="J24" s="136">
        <f t="shared" si="0"/>
        <v>38.971428571428582</v>
      </c>
      <c r="K24" s="136">
        <f t="shared" si="0"/>
        <v>2.5142857142857147</v>
      </c>
      <c r="L24" s="136">
        <f t="shared" si="0"/>
        <v>34.707142857142856</v>
      </c>
      <c r="M24" s="136">
        <f t="shared" si="0"/>
        <v>10.15</v>
      </c>
      <c r="N24" s="136">
        <f t="shared" si="0"/>
        <v>57.214285714285715</v>
      </c>
      <c r="O24" s="136">
        <f t="shared" si="0"/>
        <v>67.69285714285715</v>
      </c>
      <c r="P24" s="136">
        <f t="shared" si="0"/>
        <v>21.014285714285712</v>
      </c>
      <c r="Q24" s="136">
        <f t="shared" si="0"/>
        <v>7.1142857142857148</v>
      </c>
      <c r="R24" s="136">
        <f t="shared" si="0"/>
        <v>4.6642857142857155</v>
      </c>
      <c r="S24" s="143">
        <f t="shared" si="0"/>
        <v>65.328571428571436</v>
      </c>
    </row>
    <row r="25" spans="1:19" s="1" customFormat="1" x14ac:dyDescent="0.25">
      <c r="A25" s="101" t="s">
        <v>60</v>
      </c>
      <c r="B25" s="102"/>
      <c r="C25" s="103"/>
      <c r="D25" s="103"/>
      <c r="E25" s="104"/>
      <c r="F25" s="105"/>
      <c r="G25" s="105"/>
      <c r="H25" s="105"/>
      <c r="I25" s="105"/>
      <c r="J25" s="105"/>
      <c r="K25" s="105"/>
      <c r="L25" s="105"/>
      <c r="M25" s="105"/>
      <c r="N25" s="105"/>
      <c r="O25" s="105"/>
      <c r="P25" s="105"/>
      <c r="Q25" s="105"/>
      <c r="R25" s="105"/>
      <c r="S25" s="106"/>
    </row>
    <row r="26" spans="1:19" s="1" customFormat="1" x14ac:dyDescent="0.25">
      <c r="A26" t="s">
        <v>82</v>
      </c>
      <c r="B26" t="s">
        <v>84</v>
      </c>
      <c r="C26" s="24">
        <v>42</v>
      </c>
      <c r="D26" s="24">
        <v>98</v>
      </c>
      <c r="E26" s="86">
        <v>34000</v>
      </c>
      <c r="F26" s="47">
        <v>33.1</v>
      </c>
      <c r="G26" s="47">
        <v>7.6</v>
      </c>
      <c r="H26" s="47">
        <v>2.1</v>
      </c>
      <c r="I26" s="47">
        <v>3.3</v>
      </c>
      <c r="J26" s="47">
        <v>38</v>
      </c>
      <c r="K26" s="47">
        <v>2.5</v>
      </c>
      <c r="L26" s="47">
        <v>34.4</v>
      </c>
      <c r="M26" s="47">
        <v>9.6</v>
      </c>
      <c r="N26" s="47">
        <v>59.1</v>
      </c>
      <c r="O26" s="47">
        <v>67.8</v>
      </c>
      <c r="P26" s="47">
        <v>23.1</v>
      </c>
      <c r="Q26" s="47">
        <v>7.8</v>
      </c>
      <c r="R26" s="47">
        <v>5.2</v>
      </c>
      <c r="S26" s="47">
        <v>66.099999999999994</v>
      </c>
    </row>
    <row r="27" spans="1:19" s="1" customFormat="1" x14ac:dyDescent="0.25">
      <c r="A27" t="s">
        <v>109</v>
      </c>
      <c r="B27" t="s">
        <v>113</v>
      </c>
      <c r="C27" s="24">
        <v>53</v>
      </c>
      <c r="D27" s="24">
        <v>98</v>
      </c>
      <c r="E27" s="86">
        <v>34000</v>
      </c>
      <c r="F27" s="47">
        <v>31.2</v>
      </c>
      <c r="G27" s="47">
        <v>7.3</v>
      </c>
      <c r="H27" s="47">
        <v>2.2999999999999998</v>
      </c>
      <c r="I27" s="47">
        <v>3.3</v>
      </c>
      <c r="J27" s="47">
        <v>35.6</v>
      </c>
      <c r="K27" s="47">
        <v>2.2999999999999998</v>
      </c>
      <c r="L27" s="47">
        <v>37.799999999999997</v>
      </c>
      <c r="M27" s="47">
        <v>11.1</v>
      </c>
      <c r="N27" s="47">
        <v>57.3</v>
      </c>
      <c r="O27" s="47">
        <v>67.599999999999994</v>
      </c>
      <c r="P27" s="47">
        <v>19.5</v>
      </c>
      <c r="Q27" s="47">
        <v>6.6</v>
      </c>
      <c r="R27" s="47">
        <v>4.3</v>
      </c>
      <c r="S27" s="47">
        <v>64.8</v>
      </c>
    </row>
    <row r="28" spans="1:19" s="1" customFormat="1" x14ac:dyDescent="0.25">
      <c r="A28" t="s">
        <v>86</v>
      </c>
      <c r="B28" t="s">
        <v>87</v>
      </c>
      <c r="C28" s="24">
        <v>34</v>
      </c>
      <c r="D28" s="24">
        <v>103</v>
      </c>
      <c r="E28" s="86">
        <v>33000</v>
      </c>
      <c r="F28" s="47">
        <v>30.9</v>
      </c>
      <c r="G28" s="47">
        <v>7.4</v>
      </c>
      <c r="H28" s="47">
        <v>2</v>
      </c>
      <c r="I28" s="47">
        <v>3.1</v>
      </c>
      <c r="J28" s="47">
        <v>38.6</v>
      </c>
      <c r="K28" s="47">
        <v>2.5</v>
      </c>
      <c r="L28" s="47">
        <v>34.6</v>
      </c>
      <c r="M28" s="47">
        <v>9.6</v>
      </c>
      <c r="N28" s="47">
        <v>59.7</v>
      </c>
      <c r="O28" s="47">
        <v>67.599999999999994</v>
      </c>
      <c r="P28" s="47">
        <v>22.6</v>
      </c>
      <c r="Q28" s="47">
        <v>7.7</v>
      </c>
      <c r="R28" s="47">
        <v>5.0999999999999996</v>
      </c>
      <c r="S28" s="47">
        <v>66.3</v>
      </c>
    </row>
    <row r="29" spans="1:19" s="1" customFormat="1" x14ac:dyDescent="0.25">
      <c r="A29" t="s">
        <v>82</v>
      </c>
      <c r="B29" t="s">
        <v>85</v>
      </c>
      <c r="C29" s="24">
        <v>43</v>
      </c>
      <c r="D29" s="24">
        <v>101</v>
      </c>
      <c r="E29" s="86">
        <v>31666.7</v>
      </c>
      <c r="F29" s="47">
        <v>30.4</v>
      </c>
      <c r="G29" s="47">
        <v>7.4</v>
      </c>
      <c r="H29" s="47">
        <v>2.2000000000000002</v>
      </c>
      <c r="I29" s="47">
        <v>3.1</v>
      </c>
      <c r="J29" s="47">
        <v>37.799999999999997</v>
      </c>
      <c r="K29" s="47">
        <v>2.6</v>
      </c>
      <c r="L29" s="47">
        <v>35.299999999999997</v>
      </c>
      <c r="M29" s="47">
        <v>10.1</v>
      </c>
      <c r="N29" s="47">
        <v>59.4</v>
      </c>
      <c r="O29" s="47">
        <v>67.5</v>
      </c>
      <c r="P29" s="47">
        <v>22</v>
      </c>
      <c r="Q29" s="47">
        <v>7.4</v>
      </c>
      <c r="R29" s="47">
        <v>4.9000000000000004</v>
      </c>
      <c r="S29" s="47">
        <v>66.099999999999994</v>
      </c>
    </row>
    <row r="30" spans="1:19" s="1" customFormat="1" ht="15.75" thickBot="1" x14ac:dyDescent="0.3">
      <c r="A30" t="s">
        <v>101</v>
      </c>
      <c r="B30" t="s">
        <v>114</v>
      </c>
      <c r="C30" s="146">
        <v>43</v>
      </c>
      <c r="D30" s="146">
        <v>102</v>
      </c>
      <c r="E30" s="147">
        <v>32666.7</v>
      </c>
      <c r="F30" s="47">
        <v>29.9</v>
      </c>
      <c r="G30" s="47">
        <v>7.6</v>
      </c>
      <c r="H30" s="47">
        <v>2.2999999999999998</v>
      </c>
      <c r="I30" s="47">
        <v>3.3</v>
      </c>
      <c r="J30" s="47">
        <v>37.200000000000003</v>
      </c>
      <c r="K30" s="47">
        <v>2.4</v>
      </c>
      <c r="L30" s="47">
        <v>35.1</v>
      </c>
      <c r="M30" s="47">
        <v>10.1</v>
      </c>
      <c r="N30" s="47">
        <v>57.1</v>
      </c>
      <c r="O30" s="47">
        <v>67.3</v>
      </c>
      <c r="P30" s="47">
        <v>23.4</v>
      </c>
      <c r="Q30" s="47">
        <v>7.9</v>
      </c>
      <c r="R30" s="47">
        <v>5.2</v>
      </c>
      <c r="S30" s="47">
        <v>65</v>
      </c>
    </row>
    <row r="31" spans="1:19" ht="15.75" thickBot="1" x14ac:dyDescent="0.3">
      <c r="A31" s="144" t="s">
        <v>77</v>
      </c>
      <c r="B31" s="145"/>
      <c r="C31" s="93"/>
      <c r="D31" s="94"/>
      <c r="E31" s="108" t="s">
        <v>61</v>
      </c>
      <c r="F31" s="118">
        <f t="shared" ref="F31:S31" si="1">SUBTOTAL(101,F26:F30)</f>
        <v>31.1</v>
      </c>
      <c r="G31" s="136">
        <f t="shared" si="1"/>
        <v>7.4599999999999991</v>
      </c>
      <c r="H31" s="136">
        <f t="shared" si="1"/>
        <v>2.1800000000000006</v>
      </c>
      <c r="I31" s="136">
        <f t="shared" si="1"/>
        <v>3.2199999999999998</v>
      </c>
      <c r="J31" s="136">
        <f t="shared" si="1"/>
        <v>37.44</v>
      </c>
      <c r="K31" s="136">
        <f t="shared" si="1"/>
        <v>2.46</v>
      </c>
      <c r="L31" s="136">
        <f t="shared" si="1"/>
        <v>35.439999999999991</v>
      </c>
      <c r="M31" s="136">
        <f t="shared" si="1"/>
        <v>10.1</v>
      </c>
      <c r="N31" s="136">
        <f t="shared" si="1"/>
        <v>58.52</v>
      </c>
      <c r="O31" s="136">
        <f t="shared" si="1"/>
        <v>67.56</v>
      </c>
      <c r="P31" s="136">
        <f t="shared" si="1"/>
        <v>22.119999999999997</v>
      </c>
      <c r="Q31" s="136">
        <f t="shared" si="1"/>
        <v>7.4799999999999995</v>
      </c>
      <c r="R31" s="136">
        <f t="shared" si="1"/>
        <v>4.9399999999999995</v>
      </c>
      <c r="S31" s="143">
        <f t="shared" si="1"/>
        <v>65.66</v>
      </c>
    </row>
    <row r="32" spans="1:19" ht="15.75" thickBot="1" x14ac:dyDescent="0.3">
      <c r="A32" s="110"/>
      <c r="B32" s="87"/>
      <c r="C32" s="46"/>
      <c r="D32" s="88"/>
      <c r="E32" s="86"/>
      <c r="F32" s="47"/>
      <c r="G32" s="47"/>
      <c r="H32" s="47"/>
      <c r="I32" s="47"/>
      <c r="J32" s="47"/>
      <c r="K32" s="47"/>
      <c r="L32" s="47"/>
      <c r="M32" s="47"/>
      <c r="N32" s="47"/>
      <c r="O32" s="47"/>
      <c r="P32" s="47"/>
      <c r="Q32" s="47"/>
      <c r="R32" s="47"/>
      <c r="S32" s="47"/>
    </row>
    <row r="33" spans="1:19" x14ac:dyDescent="0.25">
      <c r="A33" s="95"/>
      <c r="B33" s="96"/>
      <c r="C33" s="97"/>
      <c r="D33" s="98"/>
      <c r="E33" s="115" t="s">
        <v>28</v>
      </c>
      <c r="F33" s="138">
        <v>32.299999999999997</v>
      </c>
      <c r="G33" s="138">
        <v>7.4</v>
      </c>
      <c r="H33" s="138">
        <v>2.2000000000000002</v>
      </c>
      <c r="I33" s="138">
        <v>3.2</v>
      </c>
      <c r="J33" s="138">
        <v>38.6</v>
      </c>
      <c r="K33" s="138">
        <v>2.5</v>
      </c>
      <c r="L33" s="138">
        <v>34.9</v>
      </c>
      <c r="M33" s="138">
        <v>10.1</v>
      </c>
      <c r="N33" s="138">
        <v>57.5</v>
      </c>
      <c r="O33" s="138">
        <v>67.7</v>
      </c>
      <c r="P33" s="138">
        <v>21.3</v>
      </c>
      <c r="Q33" s="138">
        <v>7.2</v>
      </c>
      <c r="R33" s="138">
        <v>4.7</v>
      </c>
      <c r="S33" s="139">
        <v>65.400000000000006</v>
      </c>
    </row>
    <row r="34" spans="1:19" x14ac:dyDescent="0.25">
      <c r="A34" s="99"/>
      <c r="B34" s="48"/>
      <c r="C34" s="1"/>
      <c r="D34" s="92"/>
      <c r="E34" s="116" t="s">
        <v>26</v>
      </c>
      <c r="F34" s="89">
        <v>2.6</v>
      </c>
      <c r="G34" s="89">
        <v>0.4</v>
      </c>
      <c r="H34" s="89">
        <v>0.3</v>
      </c>
      <c r="I34" s="89">
        <v>0.4</v>
      </c>
      <c r="J34" s="89">
        <v>3.6</v>
      </c>
      <c r="K34" s="89">
        <v>0.2</v>
      </c>
      <c r="L34" s="89">
        <v>2.9</v>
      </c>
      <c r="M34" s="89">
        <v>1.3</v>
      </c>
      <c r="N34" s="89">
        <v>2.6</v>
      </c>
      <c r="O34" s="89">
        <v>0.8</v>
      </c>
      <c r="P34" s="89">
        <v>2.4</v>
      </c>
      <c r="Q34" s="89">
        <v>0.8</v>
      </c>
      <c r="R34" s="89">
        <v>0.6</v>
      </c>
      <c r="S34" s="140">
        <v>1.1000000000000001</v>
      </c>
    </row>
    <row r="35" spans="1:19" ht="15.75" thickBot="1" x14ac:dyDescent="0.3">
      <c r="A35" s="100"/>
      <c r="B35" s="90"/>
      <c r="C35" s="80"/>
      <c r="D35" s="91"/>
      <c r="E35" s="117" t="s">
        <v>27</v>
      </c>
      <c r="F35" s="141">
        <v>5.7</v>
      </c>
      <c r="G35" s="141">
        <v>3.8</v>
      </c>
      <c r="H35" s="141">
        <v>9.4</v>
      </c>
      <c r="I35" s="141">
        <v>8.6</v>
      </c>
      <c r="J35" s="141">
        <v>6.7</v>
      </c>
      <c r="K35" s="141">
        <v>6.2</v>
      </c>
      <c r="L35" s="141">
        <v>5.9</v>
      </c>
      <c r="M35" s="141">
        <v>9.3000000000000007</v>
      </c>
      <c r="N35" s="141">
        <v>3.2</v>
      </c>
      <c r="O35" s="141">
        <v>0.8</v>
      </c>
      <c r="P35" s="141">
        <v>8.1</v>
      </c>
      <c r="Q35" s="141">
        <v>8.1</v>
      </c>
      <c r="R35" s="141">
        <v>8.4</v>
      </c>
      <c r="S35" s="142">
        <v>1.2</v>
      </c>
    </row>
    <row r="36" spans="1:19" ht="17.25" x14ac:dyDescent="0.25">
      <c r="A36" s="82" t="s">
        <v>46</v>
      </c>
      <c r="B36" s="81"/>
      <c r="C36" s="81"/>
      <c r="D36" s="83"/>
      <c r="E36" s="83"/>
      <c r="F36" s="83"/>
      <c r="G36" s="83"/>
      <c r="H36" s="83"/>
      <c r="I36" s="83"/>
      <c r="J36" s="83"/>
      <c r="K36" s="83"/>
      <c r="L36" s="83"/>
      <c r="M36" s="83"/>
      <c r="N36" s="83"/>
      <c r="O36" s="83"/>
      <c r="P36" s="83"/>
      <c r="Q36" s="83"/>
      <c r="R36" s="81"/>
      <c r="S36" s="84"/>
    </row>
    <row r="37" spans="1:19" ht="17.25" x14ac:dyDescent="0.25">
      <c r="A37" s="27" t="s">
        <v>56</v>
      </c>
      <c r="B37" s="48"/>
      <c r="C37" s="48"/>
      <c r="D37" s="47"/>
      <c r="E37" s="47"/>
      <c r="F37" s="47"/>
      <c r="G37" s="47"/>
      <c r="H37" s="47"/>
      <c r="I37" s="47"/>
      <c r="J37" s="47"/>
      <c r="K37" s="47"/>
      <c r="L37" s="47"/>
      <c r="M37" s="47"/>
      <c r="N37" s="47"/>
      <c r="O37" s="47"/>
      <c r="P37" s="47"/>
      <c r="Q37" s="47"/>
      <c r="R37" s="48"/>
      <c r="S37" s="28"/>
    </row>
    <row r="38" spans="1:19" ht="17.25" x14ac:dyDescent="0.25">
      <c r="A38" s="30" t="s">
        <v>65</v>
      </c>
      <c r="B38" s="49"/>
      <c r="C38" s="49"/>
      <c r="D38" s="49"/>
      <c r="E38" s="49"/>
      <c r="F38" s="49"/>
      <c r="G38" s="49"/>
      <c r="H38" s="49"/>
      <c r="I38" s="49"/>
      <c r="J38" s="49"/>
      <c r="K38" s="49"/>
      <c r="L38" s="49"/>
      <c r="M38" s="49"/>
      <c r="N38" s="49"/>
      <c r="O38" s="49"/>
      <c r="P38" s="49"/>
      <c r="Q38" s="49"/>
      <c r="R38" s="49"/>
      <c r="S38" s="29"/>
    </row>
    <row r="39" spans="1:19" ht="17.25" x14ac:dyDescent="0.25">
      <c r="A39" s="19" t="s">
        <v>66</v>
      </c>
      <c r="B39" s="50"/>
      <c r="C39" s="50"/>
      <c r="D39" s="50"/>
      <c r="E39" s="50"/>
      <c r="F39" s="50"/>
      <c r="G39" s="50"/>
      <c r="H39" s="50"/>
      <c r="I39" s="50"/>
      <c r="J39" s="50"/>
      <c r="K39" s="50"/>
      <c r="L39" s="50"/>
      <c r="M39" s="50"/>
      <c r="N39" s="50"/>
      <c r="O39" s="50"/>
      <c r="P39" s="50"/>
      <c r="Q39" s="50"/>
      <c r="R39" s="50"/>
      <c r="S39" s="31"/>
    </row>
    <row r="40" spans="1:19" ht="17.25" x14ac:dyDescent="0.25">
      <c r="A40" s="19" t="s">
        <v>67</v>
      </c>
      <c r="B40" s="50"/>
      <c r="C40" s="50"/>
      <c r="D40" s="50"/>
      <c r="E40" s="50"/>
      <c r="F40" s="50"/>
      <c r="G40" s="50"/>
      <c r="H40" s="50"/>
      <c r="I40" s="50"/>
      <c r="J40" s="50"/>
      <c r="K40" s="50"/>
      <c r="L40" s="50"/>
      <c r="M40" s="50"/>
      <c r="N40" s="50"/>
      <c r="O40" s="50"/>
      <c r="P40" s="50"/>
      <c r="Q40" s="50"/>
      <c r="R40" s="50"/>
      <c r="S40" s="31"/>
    </row>
    <row r="41" spans="1:19" ht="17.25" x14ac:dyDescent="0.25">
      <c r="A41" s="33" t="s">
        <v>68</v>
      </c>
      <c r="B41" s="48"/>
      <c r="C41" s="48"/>
      <c r="D41" s="47"/>
      <c r="E41" s="47"/>
      <c r="F41" s="47"/>
      <c r="G41" s="47"/>
      <c r="H41" s="47"/>
      <c r="I41" s="47"/>
      <c r="J41" s="47"/>
      <c r="K41" s="47"/>
      <c r="L41" s="47"/>
      <c r="M41" s="47"/>
      <c r="N41" s="47"/>
      <c r="O41" s="47"/>
      <c r="P41" s="47"/>
      <c r="Q41" s="47"/>
      <c r="R41" s="48"/>
      <c r="S41" s="28"/>
    </row>
    <row r="42" spans="1:19" ht="17.25" x14ac:dyDescent="0.25">
      <c r="A42" s="33" t="s">
        <v>69</v>
      </c>
      <c r="B42" s="51"/>
      <c r="C42" s="51"/>
      <c r="D42" s="51"/>
      <c r="E42" s="51"/>
      <c r="F42" s="51"/>
      <c r="G42" s="51"/>
      <c r="H42" s="51"/>
      <c r="I42" s="51"/>
      <c r="J42" s="51"/>
      <c r="K42" s="51"/>
      <c r="L42" s="51"/>
      <c r="M42" s="51"/>
      <c r="N42" s="51"/>
      <c r="O42" s="51"/>
      <c r="P42" s="51"/>
      <c r="Q42" s="51"/>
      <c r="R42" s="51"/>
      <c r="S42" s="32"/>
    </row>
    <row r="43" spans="1:19" x14ac:dyDescent="0.25">
      <c r="A43" s="34" t="s">
        <v>47</v>
      </c>
      <c r="B43" s="48"/>
      <c r="C43" s="48"/>
      <c r="D43" s="47"/>
      <c r="E43" s="47"/>
      <c r="F43" s="47"/>
      <c r="G43" s="47"/>
      <c r="H43" s="47"/>
      <c r="I43" s="47"/>
      <c r="J43" s="47"/>
      <c r="K43" s="47"/>
      <c r="L43" s="47"/>
      <c r="M43" s="47"/>
      <c r="N43" s="47"/>
      <c r="O43" s="47"/>
      <c r="P43" s="47"/>
      <c r="Q43" s="47"/>
      <c r="R43" s="48"/>
      <c r="S43" s="28"/>
    </row>
    <row r="44" spans="1:19" x14ac:dyDescent="0.25">
      <c r="A44" s="34"/>
      <c r="B44" s="48"/>
      <c r="C44" s="48"/>
      <c r="D44" s="47"/>
      <c r="E44" s="47"/>
      <c r="F44" s="47"/>
      <c r="G44" s="47"/>
      <c r="H44" s="47"/>
      <c r="I44" s="47"/>
      <c r="J44" s="47"/>
      <c r="K44" s="47"/>
      <c r="L44" s="47"/>
      <c r="M44" s="47"/>
      <c r="N44" s="47"/>
      <c r="O44" s="47"/>
      <c r="P44" s="47"/>
      <c r="Q44" s="47"/>
      <c r="R44" s="48"/>
      <c r="S44" s="28"/>
    </row>
    <row r="45" spans="1:19" x14ac:dyDescent="0.25">
      <c r="A45" s="34"/>
      <c r="B45" s="48"/>
      <c r="C45" s="48"/>
      <c r="D45" s="47"/>
      <c r="E45" s="47"/>
      <c r="F45" s="47"/>
      <c r="G45" s="47"/>
      <c r="H45" s="47"/>
      <c r="I45" s="47"/>
      <c r="J45" s="47"/>
      <c r="K45" s="47"/>
      <c r="L45" s="47"/>
      <c r="M45" s="47"/>
      <c r="N45" s="47"/>
      <c r="O45" s="47"/>
      <c r="P45" s="47"/>
      <c r="Q45" s="47"/>
      <c r="R45" s="48"/>
      <c r="S45" s="28"/>
    </row>
    <row r="46" spans="1:19" ht="32.25" customHeight="1" thickBot="1" x14ac:dyDescent="0.3">
      <c r="A46" s="156" t="s">
        <v>116</v>
      </c>
      <c r="B46" s="157"/>
      <c r="C46" s="157"/>
      <c r="D46" s="157"/>
      <c r="E46" s="157"/>
      <c r="F46" s="157"/>
      <c r="G46" s="157"/>
      <c r="H46" s="157"/>
      <c r="I46" s="157"/>
      <c r="J46" s="157"/>
      <c r="K46" s="157"/>
      <c r="L46" s="157"/>
      <c r="M46" s="157"/>
      <c r="N46" s="157"/>
      <c r="O46" s="157"/>
      <c r="P46" s="157"/>
      <c r="Q46" s="157"/>
      <c r="R46" s="157"/>
      <c r="S46" s="158"/>
    </row>
  </sheetData>
  <sortState xmlns:xlrd2="http://schemas.microsoft.com/office/spreadsheetml/2017/richdata2" ref="A31:S31">
    <sortCondition descending="1" ref="F31"/>
  </sortState>
  <mergeCells count="23">
    <mergeCell ref="A46:S46"/>
    <mergeCell ref="F5:F7"/>
    <mergeCell ref="A5:A8"/>
    <mergeCell ref="B5:B8"/>
    <mergeCell ref="C5:C8"/>
    <mergeCell ref="D5:D8"/>
    <mergeCell ref="E5:E7"/>
    <mergeCell ref="P5:P7"/>
    <mergeCell ref="Q5:Q7"/>
    <mergeCell ref="R5:R7"/>
    <mergeCell ref="S5:S7"/>
    <mergeCell ref="G6:G7"/>
    <mergeCell ref="K6:K7"/>
    <mergeCell ref="N6:N7"/>
    <mergeCell ref="I6:I7"/>
    <mergeCell ref="J6:J7"/>
    <mergeCell ref="A1:S1"/>
    <mergeCell ref="O6:O7"/>
    <mergeCell ref="H6:H7"/>
    <mergeCell ref="L6:L7"/>
    <mergeCell ref="G5:K5"/>
    <mergeCell ref="L5:N5"/>
    <mergeCell ref="M6:M7"/>
  </mergeCells>
  <pageMargins left="0" right="0" top="0.25" bottom="0.25" header="0" footer="0"/>
  <pageSetup scale="75" fitToHeight="0"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zoomScaleNormal="100" workbookViewId="0"/>
  </sheetViews>
  <sheetFormatPr defaultColWidth="9.140625" defaultRowHeight="12.75" x14ac:dyDescent="0.25"/>
  <cols>
    <col min="1" max="1" width="9.140625" style="52"/>
    <col min="2" max="6" width="9.140625" style="11"/>
    <col min="7" max="16384" width="9.140625" style="10"/>
  </cols>
  <sheetData/>
  <printOptions horizontalCentered="1"/>
  <pageMargins left="0" right="0" top="0" bottom="0" header="0" footer="0"/>
  <pageSetup scale="7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8"/>
  <sheetViews>
    <sheetView showGridLines="0" workbookViewId="0">
      <selection sqref="A1:O2"/>
    </sheetView>
  </sheetViews>
  <sheetFormatPr defaultRowHeight="15" x14ac:dyDescent="0.25"/>
  <cols>
    <col min="1" max="1" width="9.140625" style="35"/>
  </cols>
  <sheetData>
    <row r="1" spans="1:15" ht="31.5" customHeight="1" x14ac:dyDescent="0.25">
      <c r="A1" s="201" t="s">
        <v>32</v>
      </c>
      <c r="B1" s="202"/>
      <c r="C1" s="202"/>
      <c r="D1" s="202"/>
      <c r="E1" s="202"/>
      <c r="F1" s="202"/>
      <c r="G1" s="202"/>
      <c r="H1" s="202"/>
      <c r="I1" s="202"/>
      <c r="J1" s="202"/>
      <c r="K1" s="202"/>
      <c r="L1" s="202"/>
      <c r="M1" s="202"/>
      <c r="N1" s="202"/>
      <c r="O1" s="203"/>
    </row>
    <row r="2" spans="1:15" ht="15" customHeight="1" x14ac:dyDescent="0.25">
      <c r="A2" s="204"/>
      <c r="B2" s="205"/>
      <c r="C2" s="205"/>
      <c r="D2" s="205"/>
      <c r="E2" s="205"/>
      <c r="F2" s="205"/>
      <c r="G2" s="205"/>
      <c r="H2" s="205"/>
      <c r="I2" s="205"/>
      <c r="J2" s="205"/>
      <c r="K2" s="205"/>
      <c r="L2" s="205"/>
      <c r="M2" s="205"/>
      <c r="N2" s="205"/>
      <c r="O2" s="206"/>
    </row>
    <row r="3" spans="1:15" ht="15.75" customHeight="1" x14ac:dyDescent="0.25">
      <c r="A3" s="195" t="s">
        <v>57</v>
      </c>
      <c r="B3" s="196"/>
      <c r="C3" s="196"/>
      <c r="D3" s="196"/>
      <c r="E3" s="196"/>
      <c r="F3" s="196"/>
      <c r="G3" s="196"/>
      <c r="H3" s="196"/>
      <c r="I3" s="196"/>
      <c r="J3" s="196"/>
      <c r="K3" s="196"/>
      <c r="L3" s="196"/>
      <c r="M3" s="196"/>
      <c r="N3" s="196"/>
      <c r="O3" s="197"/>
    </row>
    <row r="4" spans="1:15" ht="15.75" customHeight="1" x14ac:dyDescent="0.25">
      <c r="A4" s="195"/>
      <c r="B4" s="196"/>
      <c r="C4" s="196"/>
      <c r="D4" s="196"/>
      <c r="E4" s="196"/>
      <c r="F4" s="196"/>
      <c r="G4" s="196"/>
      <c r="H4" s="196"/>
      <c r="I4" s="196"/>
      <c r="J4" s="196"/>
      <c r="K4" s="196"/>
      <c r="L4" s="196"/>
      <c r="M4" s="196"/>
      <c r="N4" s="196"/>
      <c r="O4" s="197"/>
    </row>
    <row r="5" spans="1:15" ht="15" customHeight="1" x14ac:dyDescent="0.25">
      <c r="A5" s="195"/>
      <c r="B5" s="196"/>
      <c r="C5" s="196"/>
      <c r="D5" s="196"/>
      <c r="E5" s="196"/>
      <c r="F5" s="196"/>
      <c r="G5" s="196"/>
      <c r="H5" s="196"/>
      <c r="I5" s="196"/>
      <c r="J5" s="196"/>
      <c r="K5" s="196"/>
      <c r="L5" s="196"/>
      <c r="M5" s="196"/>
      <c r="N5" s="196"/>
      <c r="O5" s="197"/>
    </row>
    <row r="6" spans="1:15" ht="15.75" customHeight="1" x14ac:dyDescent="0.25">
      <c r="A6" s="195"/>
      <c r="B6" s="196"/>
      <c r="C6" s="196"/>
      <c r="D6" s="196"/>
      <c r="E6" s="196"/>
      <c r="F6" s="196"/>
      <c r="G6" s="196"/>
      <c r="H6" s="196"/>
      <c r="I6" s="196"/>
      <c r="J6" s="196"/>
      <c r="K6" s="196"/>
      <c r="L6" s="196"/>
      <c r="M6" s="196"/>
      <c r="N6" s="196"/>
      <c r="O6" s="197"/>
    </row>
    <row r="7" spans="1:15" ht="15.75" customHeight="1" x14ac:dyDescent="0.25">
      <c r="A7" s="36"/>
      <c r="B7" s="53"/>
      <c r="C7" s="53"/>
      <c r="D7" s="53"/>
      <c r="E7" s="53"/>
      <c r="F7" s="53"/>
      <c r="G7" s="53"/>
      <c r="H7" s="53"/>
      <c r="I7" s="53"/>
      <c r="J7" s="53"/>
      <c r="K7" s="53"/>
      <c r="L7" s="53"/>
      <c r="M7" s="53"/>
      <c r="N7" s="53"/>
      <c r="O7" s="37"/>
    </row>
    <row r="8" spans="1:15" ht="15.75" customHeight="1" x14ac:dyDescent="0.25">
      <c r="A8" s="195" t="s">
        <v>58</v>
      </c>
      <c r="B8" s="196"/>
      <c r="C8" s="196"/>
      <c r="D8" s="196"/>
      <c r="E8" s="196"/>
      <c r="F8" s="196"/>
      <c r="G8" s="196"/>
      <c r="H8" s="196"/>
      <c r="I8" s="196"/>
      <c r="J8" s="196"/>
      <c r="K8" s="196"/>
      <c r="L8" s="196"/>
      <c r="M8" s="196"/>
      <c r="N8" s="196"/>
      <c r="O8" s="197"/>
    </row>
    <row r="9" spans="1:15" ht="15.75" customHeight="1" x14ac:dyDescent="0.25">
      <c r="A9" s="195"/>
      <c r="B9" s="196"/>
      <c r="C9" s="196"/>
      <c r="D9" s="196"/>
      <c r="E9" s="196"/>
      <c r="F9" s="196"/>
      <c r="G9" s="196"/>
      <c r="H9" s="196"/>
      <c r="I9" s="196"/>
      <c r="J9" s="196"/>
      <c r="K9" s="196"/>
      <c r="L9" s="196"/>
      <c r="M9" s="196"/>
      <c r="N9" s="196"/>
      <c r="O9" s="197"/>
    </row>
    <row r="10" spans="1:15" ht="15" customHeight="1" x14ac:dyDescent="0.25">
      <c r="A10" s="195"/>
      <c r="B10" s="196"/>
      <c r="C10" s="196"/>
      <c r="D10" s="196"/>
      <c r="E10" s="196"/>
      <c r="F10" s="196"/>
      <c r="G10" s="196"/>
      <c r="H10" s="196"/>
      <c r="I10" s="196"/>
      <c r="J10" s="196"/>
      <c r="K10" s="196"/>
      <c r="L10" s="196"/>
      <c r="M10" s="196"/>
      <c r="N10" s="196"/>
      <c r="O10" s="197"/>
    </row>
    <row r="11" spans="1:15" ht="15" customHeight="1" x14ac:dyDescent="0.25">
      <c r="A11" s="195"/>
      <c r="B11" s="196"/>
      <c r="C11" s="196"/>
      <c r="D11" s="196"/>
      <c r="E11" s="196"/>
      <c r="F11" s="196"/>
      <c r="G11" s="196"/>
      <c r="H11" s="196"/>
      <c r="I11" s="196"/>
      <c r="J11" s="196"/>
      <c r="K11" s="196"/>
      <c r="L11" s="196"/>
      <c r="M11" s="196"/>
      <c r="N11" s="196"/>
      <c r="O11" s="197"/>
    </row>
    <row r="12" spans="1:15" ht="15" customHeight="1" x14ac:dyDescent="0.25">
      <c r="A12" s="195"/>
      <c r="B12" s="196"/>
      <c r="C12" s="196"/>
      <c r="D12" s="196"/>
      <c r="E12" s="196"/>
      <c r="F12" s="196"/>
      <c r="G12" s="196"/>
      <c r="H12" s="196"/>
      <c r="I12" s="196"/>
      <c r="J12" s="196"/>
      <c r="K12" s="196"/>
      <c r="L12" s="196"/>
      <c r="M12" s="196"/>
      <c r="N12" s="196"/>
      <c r="O12" s="197"/>
    </row>
    <row r="13" spans="1:15" ht="15" customHeight="1" x14ac:dyDescent="0.25">
      <c r="A13" s="195"/>
      <c r="B13" s="196"/>
      <c r="C13" s="196"/>
      <c r="D13" s="196"/>
      <c r="E13" s="196"/>
      <c r="F13" s="196"/>
      <c r="G13" s="196"/>
      <c r="H13" s="196"/>
      <c r="I13" s="196"/>
      <c r="J13" s="196"/>
      <c r="K13" s="196"/>
      <c r="L13" s="196"/>
      <c r="M13" s="196"/>
      <c r="N13" s="196"/>
      <c r="O13" s="197"/>
    </row>
    <row r="14" spans="1:15" ht="15" customHeight="1" x14ac:dyDescent="0.25">
      <c r="A14" s="195"/>
      <c r="B14" s="196"/>
      <c r="C14" s="196"/>
      <c r="D14" s="196"/>
      <c r="E14" s="196"/>
      <c r="F14" s="196"/>
      <c r="G14" s="196"/>
      <c r="H14" s="196"/>
      <c r="I14" s="196"/>
      <c r="J14" s="196"/>
      <c r="K14" s="196"/>
      <c r="L14" s="196"/>
      <c r="M14" s="196"/>
      <c r="N14" s="196"/>
      <c r="O14" s="197"/>
    </row>
    <row r="15" spans="1:15" ht="15" customHeight="1" x14ac:dyDescent="0.25">
      <c r="A15" s="195"/>
      <c r="B15" s="196"/>
      <c r="C15" s="196"/>
      <c r="D15" s="196"/>
      <c r="E15" s="196"/>
      <c r="F15" s="196"/>
      <c r="G15" s="196"/>
      <c r="H15" s="196"/>
      <c r="I15" s="196"/>
      <c r="J15" s="196"/>
      <c r="K15" s="196"/>
      <c r="L15" s="196"/>
      <c r="M15" s="196"/>
      <c r="N15" s="196"/>
      <c r="O15" s="197"/>
    </row>
    <row r="16" spans="1:15" ht="15.75" customHeight="1" x14ac:dyDescent="0.25">
      <c r="A16" s="207" t="s">
        <v>33</v>
      </c>
      <c r="B16" s="208"/>
      <c r="C16" s="208"/>
      <c r="D16" s="208"/>
      <c r="E16" s="208"/>
      <c r="F16" s="208"/>
      <c r="G16" s="208"/>
      <c r="H16" s="208"/>
      <c r="I16" s="208"/>
      <c r="J16" s="208"/>
      <c r="K16" s="208"/>
      <c r="L16" s="208"/>
      <c r="M16" s="208"/>
      <c r="N16" s="208"/>
      <c r="O16" s="209"/>
    </row>
    <row r="17" spans="1:15" ht="15.75" customHeight="1" x14ac:dyDescent="0.25">
      <c r="A17" s="207"/>
      <c r="B17" s="208"/>
      <c r="C17" s="208"/>
      <c r="D17" s="208"/>
      <c r="E17" s="208"/>
      <c r="F17" s="208"/>
      <c r="G17" s="208"/>
      <c r="H17" s="208"/>
      <c r="I17" s="208"/>
      <c r="J17" s="208"/>
      <c r="K17" s="208"/>
      <c r="L17" s="208"/>
      <c r="M17" s="208"/>
      <c r="N17" s="208"/>
      <c r="O17" s="209"/>
    </row>
    <row r="18" spans="1:15" ht="15.75" customHeight="1" x14ac:dyDescent="0.25">
      <c r="A18" s="189" t="s">
        <v>70</v>
      </c>
      <c r="B18" s="190"/>
      <c r="C18" s="190"/>
      <c r="D18" s="190"/>
      <c r="E18" s="190"/>
      <c r="F18" s="190"/>
      <c r="G18" s="190"/>
      <c r="H18" s="190"/>
      <c r="I18" s="190"/>
      <c r="J18" s="190"/>
      <c r="K18" s="190"/>
      <c r="L18" s="190"/>
      <c r="M18" s="190"/>
      <c r="N18" s="190"/>
      <c r="O18" s="191"/>
    </row>
    <row r="19" spans="1:15" ht="15.75" customHeight="1" x14ac:dyDescent="0.25">
      <c r="A19" s="189"/>
      <c r="B19" s="190"/>
      <c r="C19" s="190"/>
      <c r="D19" s="190"/>
      <c r="E19" s="190"/>
      <c r="F19" s="190"/>
      <c r="G19" s="190"/>
      <c r="H19" s="190"/>
      <c r="I19" s="190"/>
      <c r="J19" s="190"/>
      <c r="K19" s="190"/>
      <c r="L19" s="190"/>
      <c r="M19" s="190"/>
      <c r="N19" s="190"/>
      <c r="O19" s="191"/>
    </row>
    <row r="20" spans="1:15" ht="15.75" customHeight="1" x14ac:dyDescent="0.25">
      <c r="A20" s="189"/>
      <c r="B20" s="190"/>
      <c r="C20" s="190"/>
      <c r="D20" s="190"/>
      <c r="E20" s="190"/>
      <c r="F20" s="190"/>
      <c r="G20" s="190"/>
      <c r="H20" s="190"/>
      <c r="I20" s="190"/>
      <c r="J20" s="190"/>
      <c r="K20" s="190"/>
      <c r="L20" s="190"/>
      <c r="M20" s="190"/>
      <c r="N20" s="190"/>
      <c r="O20" s="191"/>
    </row>
    <row r="21" spans="1:15" ht="15.75" customHeight="1" x14ac:dyDescent="0.25">
      <c r="A21" s="189"/>
      <c r="B21" s="190"/>
      <c r="C21" s="190"/>
      <c r="D21" s="190"/>
      <c r="E21" s="190"/>
      <c r="F21" s="190"/>
      <c r="G21" s="190"/>
      <c r="H21" s="190"/>
      <c r="I21" s="190"/>
      <c r="J21" s="190"/>
      <c r="K21" s="190"/>
      <c r="L21" s="190"/>
      <c r="M21" s="190"/>
      <c r="N21" s="190"/>
      <c r="O21" s="191"/>
    </row>
    <row r="22" spans="1:15" ht="15.75" customHeight="1" x14ac:dyDescent="0.25">
      <c r="A22" s="189"/>
      <c r="B22" s="190"/>
      <c r="C22" s="190"/>
      <c r="D22" s="190"/>
      <c r="E22" s="190"/>
      <c r="F22" s="190"/>
      <c r="G22" s="190"/>
      <c r="H22" s="190"/>
      <c r="I22" s="190"/>
      <c r="J22" s="190"/>
      <c r="K22" s="190"/>
      <c r="L22" s="190"/>
      <c r="M22" s="190"/>
      <c r="N22" s="190"/>
      <c r="O22" s="191"/>
    </row>
    <row r="23" spans="1:15" ht="15.75" customHeight="1" x14ac:dyDescent="0.25">
      <c r="A23" s="189" t="s">
        <v>71</v>
      </c>
      <c r="B23" s="190"/>
      <c r="C23" s="190"/>
      <c r="D23" s="190"/>
      <c r="E23" s="190"/>
      <c r="F23" s="190"/>
      <c r="G23" s="190"/>
      <c r="H23" s="190"/>
      <c r="I23" s="190"/>
      <c r="J23" s="190"/>
      <c r="K23" s="190"/>
      <c r="L23" s="190"/>
      <c r="M23" s="190"/>
      <c r="N23" s="190"/>
      <c r="O23" s="191"/>
    </row>
    <row r="24" spans="1:15" ht="15.75" customHeight="1" x14ac:dyDescent="0.25">
      <c r="A24" s="189"/>
      <c r="B24" s="190"/>
      <c r="C24" s="190"/>
      <c r="D24" s="190"/>
      <c r="E24" s="190"/>
      <c r="F24" s="190"/>
      <c r="G24" s="190"/>
      <c r="H24" s="190"/>
      <c r="I24" s="190"/>
      <c r="J24" s="190"/>
      <c r="K24" s="190"/>
      <c r="L24" s="190"/>
      <c r="M24" s="190"/>
      <c r="N24" s="190"/>
      <c r="O24" s="191"/>
    </row>
    <row r="25" spans="1:15" ht="15.75" customHeight="1" x14ac:dyDescent="0.25">
      <c r="A25" s="189"/>
      <c r="B25" s="190"/>
      <c r="C25" s="190"/>
      <c r="D25" s="190"/>
      <c r="E25" s="190"/>
      <c r="F25" s="190"/>
      <c r="G25" s="190"/>
      <c r="H25" s="190"/>
      <c r="I25" s="190"/>
      <c r="J25" s="190"/>
      <c r="K25" s="190"/>
      <c r="L25" s="190"/>
      <c r="M25" s="190"/>
      <c r="N25" s="190"/>
      <c r="O25" s="191"/>
    </row>
    <row r="26" spans="1:15" ht="15.75" customHeight="1" x14ac:dyDescent="0.25">
      <c r="A26" s="189" t="s">
        <v>72</v>
      </c>
      <c r="B26" s="190"/>
      <c r="C26" s="190"/>
      <c r="D26" s="190"/>
      <c r="E26" s="190"/>
      <c r="F26" s="190"/>
      <c r="G26" s="190"/>
      <c r="H26" s="190"/>
      <c r="I26" s="190"/>
      <c r="J26" s="190"/>
      <c r="K26" s="190"/>
      <c r="L26" s="190"/>
      <c r="M26" s="190"/>
      <c r="N26" s="190"/>
      <c r="O26" s="191"/>
    </row>
    <row r="27" spans="1:15" ht="15.75" customHeight="1" x14ac:dyDescent="0.25">
      <c r="A27" s="189"/>
      <c r="B27" s="190"/>
      <c r="C27" s="190"/>
      <c r="D27" s="190"/>
      <c r="E27" s="190"/>
      <c r="F27" s="190"/>
      <c r="G27" s="190"/>
      <c r="H27" s="190"/>
      <c r="I27" s="190"/>
      <c r="J27" s="190"/>
      <c r="K27" s="190"/>
      <c r="L27" s="190"/>
      <c r="M27" s="190"/>
      <c r="N27" s="190"/>
      <c r="O27" s="191"/>
    </row>
    <row r="28" spans="1:15" ht="15.75" customHeight="1" x14ac:dyDescent="0.25">
      <c r="A28" s="189"/>
      <c r="B28" s="190"/>
      <c r="C28" s="190"/>
      <c r="D28" s="190"/>
      <c r="E28" s="190"/>
      <c r="F28" s="190"/>
      <c r="G28" s="190"/>
      <c r="H28" s="190"/>
      <c r="I28" s="190"/>
      <c r="J28" s="190"/>
      <c r="K28" s="190"/>
      <c r="L28" s="190"/>
      <c r="M28" s="190"/>
      <c r="N28" s="190"/>
      <c r="O28" s="191"/>
    </row>
    <row r="29" spans="1:15" ht="15.75" customHeight="1" x14ac:dyDescent="0.25">
      <c r="A29" s="189"/>
      <c r="B29" s="190"/>
      <c r="C29" s="190"/>
      <c r="D29" s="190"/>
      <c r="E29" s="190"/>
      <c r="F29" s="190"/>
      <c r="G29" s="190"/>
      <c r="H29" s="190"/>
      <c r="I29" s="190"/>
      <c r="J29" s="190"/>
      <c r="K29" s="190"/>
      <c r="L29" s="190"/>
      <c r="M29" s="190"/>
      <c r="N29" s="190"/>
      <c r="O29" s="191"/>
    </row>
    <row r="30" spans="1:15" ht="15.75" customHeight="1" x14ac:dyDescent="0.25">
      <c r="A30" s="189"/>
      <c r="B30" s="190"/>
      <c r="C30" s="190"/>
      <c r="D30" s="190"/>
      <c r="E30" s="190"/>
      <c r="F30" s="190"/>
      <c r="G30" s="190"/>
      <c r="H30" s="190"/>
      <c r="I30" s="190"/>
      <c r="J30" s="190"/>
      <c r="K30" s="190"/>
      <c r="L30" s="190"/>
      <c r="M30" s="190"/>
      <c r="N30" s="190"/>
      <c r="O30" s="191"/>
    </row>
    <row r="31" spans="1:15" ht="15.75" customHeight="1" x14ac:dyDescent="0.25">
      <c r="A31" s="189"/>
      <c r="B31" s="190"/>
      <c r="C31" s="190"/>
      <c r="D31" s="190"/>
      <c r="E31" s="190"/>
      <c r="F31" s="190"/>
      <c r="G31" s="190"/>
      <c r="H31" s="190"/>
      <c r="I31" s="190"/>
      <c r="J31" s="190"/>
      <c r="K31" s="190"/>
      <c r="L31" s="190"/>
      <c r="M31" s="190"/>
      <c r="N31" s="190"/>
      <c r="O31" s="191"/>
    </row>
    <row r="32" spans="1:15" ht="15" customHeight="1" x14ac:dyDescent="0.25">
      <c r="A32" s="189" t="s">
        <v>35</v>
      </c>
      <c r="B32" s="190"/>
      <c r="C32" s="190"/>
      <c r="D32" s="190"/>
      <c r="E32" s="190"/>
      <c r="F32" s="190"/>
      <c r="G32" s="190"/>
      <c r="H32" s="190"/>
      <c r="I32" s="190"/>
      <c r="J32" s="190"/>
      <c r="K32" s="190"/>
      <c r="L32" s="190"/>
      <c r="M32" s="190"/>
      <c r="N32" s="190"/>
      <c r="O32" s="191"/>
    </row>
    <row r="33" spans="1:15" ht="15" customHeight="1" x14ac:dyDescent="0.25">
      <c r="A33" s="189"/>
      <c r="B33" s="190"/>
      <c r="C33" s="190"/>
      <c r="D33" s="190"/>
      <c r="E33" s="190"/>
      <c r="F33" s="190"/>
      <c r="G33" s="190"/>
      <c r="H33" s="190"/>
      <c r="I33" s="190"/>
      <c r="J33" s="190"/>
      <c r="K33" s="190"/>
      <c r="L33" s="190"/>
      <c r="M33" s="190"/>
      <c r="N33" s="190"/>
      <c r="O33" s="191"/>
    </row>
    <row r="34" spans="1:15" ht="15.75" customHeight="1" x14ac:dyDescent="0.25">
      <c r="A34" s="189"/>
      <c r="B34" s="190"/>
      <c r="C34" s="190"/>
      <c r="D34" s="190"/>
      <c r="E34" s="190"/>
      <c r="F34" s="190"/>
      <c r="G34" s="190"/>
      <c r="H34" s="190"/>
      <c r="I34" s="190"/>
      <c r="J34" s="190"/>
      <c r="K34" s="190"/>
      <c r="L34" s="190"/>
      <c r="M34" s="190"/>
      <c r="N34" s="190"/>
      <c r="O34" s="191"/>
    </row>
    <row r="35" spans="1:15" ht="15.75" customHeight="1" x14ac:dyDescent="0.25">
      <c r="A35" s="189"/>
      <c r="B35" s="190"/>
      <c r="C35" s="190"/>
      <c r="D35" s="190"/>
      <c r="E35" s="190"/>
      <c r="F35" s="190"/>
      <c r="G35" s="190"/>
      <c r="H35" s="190"/>
      <c r="I35" s="190"/>
      <c r="J35" s="190"/>
      <c r="K35" s="190"/>
      <c r="L35" s="190"/>
      <c r="M35" s="190"/>
      <c r="N35" s="190"/>
      <c r="O35" s="191"/>
    </row>
    <row r="36" spans="1:15" ht="15.75" customHeight="1" x14ac:dyDescent="0.25">
      <c r="A36" s="189"/>
      <c r="B36" s="190"/>
      <c r="C36" s="190"/>
      <c r="D36" s="190"/>
      <c r="E36" s="190"/>
      <c r="F36" s="190"/>
      <c r="G36" s="190"/>
      <c r="H36" s="190"/>
      <c r="I36" s="190"/>
      <c r="J36" s="190"/>
      <c r="K36" s="190"/>
      <c r="L36" s="190"/>
      <c r="M36" s="190"/>
      <c r="N36" s="190"/>
      <c r="O36" s="191"/>
    </row>
    <row r="37" spans="1:15" ht="15.75" customHeight="1" x14ac:dyDescent="0.25">
      <c r="A37" s="192" t="s">
        <v>34</v>
      </c>
      <c r="B37" s="193"/>
      <c r="C37" s="193"/>
      <c r="D37" s="193"/>
      <c r="E37" s="193"/>
      <c r="F37" s="193"/>
      <c r="G37" s="193"/>
      <c r="H37" s="193"/>
      <c r="I37" s="193"/>
      <c r="J37" s="193"/>
      <c r="K37" s="193"/>
      <c r="L37" s="193"/>
      <c r="M37" s="193"/>
      <c r="N37" s="193"/>
      <c r="O37" s="194"/>
    </row>
    <row r="38" spans="1:15" ht="15.75" customHeight="1" x14ac:dyDescent="0.25">
      <c r="A38" s="192"/>
      <c r="B38" s="193"/>
      <c r="C38" s="193"/>
      <c r="D38" s="193"/>
      <c r="E38" s="193"/>
      <c r="F38" s="193"/>
      <c r="G38" s="193"/>
      <c r="H38" s="193"/>
      <c r="I38" s="193"/>
      <c r="J38" s="193"/>
      <c r="K38" s="193"/>
      <c r="L38" s="193"/>
      <c r="M38" s="193"/>
      <c r="N38" s="193"/>
      <c r="O38" s="194"/>
    </row>
    <row r="39" spans="1:15" ht="15.75" customHeight="1" x14ac:dyDescent="0.25">
      <c r="A39" s="195" t="s">
        <v>36</v>
      </c>
      <c r="B39" s="196"/>
      <c r="C39" s="196"/>
      <c r="D39" s="196"/>
      <c r="E39" s="196"/>
      <c r="F39" s="196"/>
      <c r="G39" s="196"/>
      <c r="H39" s="196"/>
      <c r="I39" s="196"/>
      <c r="J39" s="196"/>
      <c r="K39" s="196"/>
      <c r="L39" s="196"/>
      <c r="M39" s="196"/>
      <c r="N39" s="196"/>
      <c r="O39" s="197"/>
    </row>
    <row r="40" spans="1:15" ht="15.75" customHeight="1" x14ac:dyDescent="0.25">
      <c r="A40" s="195"/>
      <c r="B40" s="196"/>
      <c r="C40" s="196"/>
      <c r="D40" s="196"/>
      <c r="E40" s="196"/>
      <c r="F40" s="196"/>
      <c r="G40" s="196"/>
      <c r="H40" s="196"/>
      <c r="I40" s="196"/>
      <c r="J40" s="196"/>
      <c r="K40" s="196"/>
      <c r="L40" s="196"/>
      <c r="M40" s="196"/>
      <c r="N40" s="196"/>
      <c r="O40" s="197"/>
    </row>
    <row r="41" spans="1:15" ht="15.75" customHeight="1" x14ac:dyDescent="0.25">
      <c r="A41" s="195"/>
      <c r="B41" s="196"/>
      <c r="C41" s="196"/>
      <c r="D41" s="196"/>
      <c r="E41" s="196"/>
      <c r="F41" s="196"/>
      <c r="G41" s="196"/>
      <c r="H41" s="196"/>
      <c r="I41" s="196"/>
      <c r="J41" s="196"/>
      <c r="K41" s="196"/>
      <c r="L41" s="196"/>
      <c r="M41" s="196"/>
      <c r="N41" s="196"/>
      <c r="O41" s="197"/>
    </row>
    <row r="42" spans="1:15" ht="15.75" customHeight="1" x14ac:dyDescent="0.25">
      <c r="A42" s="195"/>
      <c r="B42" s="196"/>
      <c r="C42" s="196"/>
      <c r="D42" s="196"/>
      <c r="E42" s="196"/>
      <c r="F42" s="196"/>
      <c r="G42" s="196"/>
      <c r="H42" s="196"/>
      <c r="I42" s="196"/>
      <c r="J42" s="196"/>
      <c r="K42" s="196"/>
      <c r="L42" s="196"/>
      <c r="M42" s="196"/>
      <c r="N42" s="196"/>
      <c r="O42" s="197"/>
    </row>
    <row r="43" spans="1:15" ht="15" customHeight="1" thickBot="1" x14ac:dyDescent="0.3">
      <c r="A43" s="198"/>
      <c r="B43" s="199"/>
      <c r="C43" s="199"/>
      <c r="D43" s="199"/>
      <c r="E43" s="199"/>
      <c r="F43" s="199"/>
      <c r="G43" s="199"/>
      <c r="H43" s="199"/>
      <c r="I43" s="199"/>
      <c r="J43" s="199"/>
      <c r="K43" s="199"/>
      <c r="L43" s="199"/>
      <c r="M43" s="199"/>
      <c r="N43" s="199"/>
      <c r="O43" s="200"/>
    </row>
    <row r="44" spans="1:15" ht="15.75" customHeight="1" x14ac:dyDescent="0.25">
      <c r="A44" s="40"/>
    </row>
    <row r="45" spans="1:15" x14ac:dyDescent="0.25">
      <c r="A45" s="54"/>
    </row>
    <row r="48" spans="1:15" ht="15.75" customHeight="1" x14ac:dyDescent="0.25"/>
  </sheetData>
  <mergeCells count="10">
    <mergeCell ref="A1:O2"/>
    <mergeCell ref="A16:O17"/>
    <mergeCell ref="A18:O22"/>
    <mergeCell ref="A3:O6"/>
    <mergeCell ref="A8:O15"/>
    <mergeCell ref="A23:O25"/>
    <mergeCell ref="A26:O31"/>
    <mergeCell ref="A32:O36"/>
    <mergeCell ref="A37:O38"/>
    <mergeCell ref="A39:O43"/>
  </mergeCells>
  <pageMargins left="0" right="0" top="0" bottom="0" header="0" footer="0"/>
  <pageSetup scale="78" orientation="landscape" r:id="rId1"/>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Sheet</vt:lpstr>
      <vt:lpstr>Background</vt:lpstr>
      <vt:lpstr>Table</vt:lpstr>
      <vt:lpstr>Trait Key</vt:lpstr>
      <vt:lpstr>OMD Story</vt:lpstr>
      <vt:lpstr>Table!Print_Titles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Wells</dc:creator>
  <cp:lastModifiedBy>Wells, Hanna Lynn</cp:lastModifiedBy>
  <cp:lastPrinted>2026-10-15T17:44:12Z</cp:lastPrinted>
  <dcterms:created xsi:type="dcterms:W3CDTF">2009-11-19T12:04:31Z</dcterms:created>
  <dcterms:modified xsi:type="dcterms:W3CDTF">2026-10-16T15:12:44Z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